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TKK\!Tanárképző Központ\2022_2023\2022_2023 I. félév\Mintatanterv\Mérnöktanár MA\Végleges\"/>
    </mc:Choice>
  </mc:AlternateContent>
  <xr:revisionPtr revIDLastSave="0" documentId="13_ncr:1_{F943C1C5-684A-426D-99B1-4D92E9423D9A}" xr6:coauthVersionLast="47" xr6:coauthVersionMax="47" xr10:uidLastSave="{00000000-0000-0000-0000-000000000000}"/>
  <bookViews>
    <workbookView xWindow="-120" yWindow="-120" windowWidth="29040" windowHeight="15840" tabRatio="777" firstSheet="1" activeTab="6" xr2:uid="{00000000-000D-0000-FFFF-FFFF00000000}"/>
  </bookViews>
  <sheets>
    <sheet name="Angol nyelvű" sheetId="13" r:id="rId1"/>
    <sheet name="2.Osztott gépész-info-gazd" sheetId="6" r:id="rId2"/>
    <sheet name="3.Osztott gépész-info-gazd" sheetId="5" r:id="rId3"/>
    <sheet name="4.Osztott gépész" sheetId="1" r:id="rId4"/>
    <sheet name="5. Osztott gépész" sheetId="4" r:id="rId5"/>
    <sheet name="6. Osztott gépész" sheetId="3" r:id="rId6"/>
    <sheet name="7. Osztott gépész-info" sheetId="2" r:id="rId7"/>
    <sheet name="4. Osztott info" sheetId="7" r:id="rId8"/>
    <sheet name="5. Osztott info" sheetId="8" r:id="rId9"/>
    <sheet name="6. Osztott info" sheetId="11" r:id="rId10"/>
  </sheets>
  <definedNames>
    <definedName name="_ftn1">'5. Osztott gépész'!$X$22</definedName>
    <definedName name="_ftnref1">'5. Osztott gépész'!$X$16</definedName>
    <definedName name="_xlnm.Print_Area" localSheetId="7">'4. Osztott info'!$A$1:$AW$48</definedName>
    <definedName name="_xlnm.Print_Area" localSheetId="9">'6. Osztott info'!$A$1:$W$64</definedName>
    <definedName name="_xlnm.Print_Area" localSheetId="0">'Angol nyelvű'!$A$1:$W$64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5" l="1"/>
  <c r="H34" i="5"/>
  <c r="O36" i="6"/>
  <c r="C26" i="13"/>
  <c r="O26" i="13" l="1"/>
  <c r="T26" i="13"/>
  <c r="O39" i="11"/>
  <c r="T39" i="11"/>
  <c r="V26" i="13" l="1"/>
  <c r="S26" i="13"/>
  <c r="R26" i="13"/>
  <c r="Q26" i="13"/>
  <c r="Q27" i="13" s="1"/>
  <c r="N26" i="13"/>
  <c r="M26" i="13"/>
  <c r="L26" i="13"/>
  <c r="L27" i="13" s="1"/>
  <c r="J26" i="13"/>
  <c r="I26" i="13"/>
  <c r="H26" i="13"/>
  <c r="G26" i="13"/>
  <c r="G27" i="13" s="1"/>
  <c r="E26" i="13"/>
  <c r="D26" i="13"/>
  <c r="V27" i="13"/>
  <c r="V39" i="11"/>
  <c r="V40" i="11" s="1"/>
  <c r="S39" i="11"/>
  <c r="R39" i="11"/>
  <c r="Q39" i="11"/>
  <c r="Q40" i="11" s="1"/>
  <c r="N39" i="11"/>
  <c r="M39" i="11"/>
  <c r="M40" i="11" s="1"/>
  <c r="L39" i="11"/>
  <c r="L40" i="11" s="1"/>
  <c r="J39" i="11"/>
  <c r="I39" i="11"/>
  <c r="H39" i="11"/>
  <c r="G39" i="11"/>
  <c r="G40" i="11" s="1"/>
  <c r="E39" i="11"/>
  <c r="D39" i="11"/>
  <c r="C39" i="11"/>
  <c r="C40" i="11" s="1"/>
  <c r="V41" i="8"/>
  <c r="V42" i="8" s="1"/>
  <c r="T41" i="8"/>
  <c r="S41" i="8"/>
  <c r="R41" i="8"/>
  <c r="Q41" i="8"/>
  <c r="Q42" i="8" s="1"/>
  <c r="O41" i="8"/>
  <c r="N41" i="8"/>
  <c r="M41" i="8"/>
  <c r="L41" i="8"/>
  <c r="L42" i="8" s="1"/>
  <c r="J41" i="8"/>
  <c r="I41" i="8"/>
  <c r="H41" i="8"/>
  <c r="G41" i="8"/>
  <c r="G42" i="8" s="1"/>
  <c r="E41" i="8"/>
  <c r="D41" i="8"/>
  <c r="C41" i="8"/>
  <c r="V30" i="7"/>
  <c r="V31" i="7" s="1"/>
  <c r="U30" i="7"/>
  <c r="T30" i="7"/>
  <c r="S30" i="7"/>
  <c r="R30" i="7"/>
  <c r="Q30" i="7"/>
  <c r="Q31" i="7" s="1"/>
  <c r="P30" i="7"/>
  <c r="O30" i="7"/>
  <c r="N30" i="7"/>
  <c r="M30" i="7"/>
  <c r="L30" i="7"/>
  <c r="L31" i="7" s="1"/>
  <c r="K30" i="7"/>
  <c r="J30" i="7"/>
  <c r="I30" i="7"/>
  <c r="H30" i="7"/>
  <c r="G30" i="7"/>
  <c r="G31" i="7" s="1"/>
  <c r="F30" i="7"/>
  <c r="E30" i="7"/>
  <c r="D30" i="7"/>
  <c r="C30" i="7"/>
  <c r="V27" i="2"/>
  <c r="T27" i="2"/>
  <c r="S27" i="2"/>
  <c r="R27" i="2"/>
  <c r="Q27" i="2"/>
  <c r="O27" i="2"/>
  <c r="N27" i="2"/>
  <c r="M27" i="2"/>
  <c r="L27" i="2"/>
  <c r="J27" i="2"/>
  <c r="I27" i="2"/>
  <c r="H27" i="2"/>
  <c r="G27" i="2"/>
  <c r="E27" i="2"/>
  <c r="D27" i="2"/>
  <c r="R27" i="13" l="1"/>
  <c r="R40" i="11"/>
  <c r="M27" i="13"/>
  <c r="H42" i="8"/>
  <c r="M31" i="7"/>
  <c r="H28" i="2"/>
  <c r="R31" i="7"/>
  <c r="H31" i="7"/>
  <c r="C27" i="13"/>
  <c r="H40" i="11"/>
  <c r="R42" i="8"/>
  <c r="M42" i="8"/>
  <c r="C42" i="8"/>
  <c r="C31" i="7"/>
  <c r="H27" i="13"/>
  <c r="C27" i="2"/>
  <c r="V39" i="3"/>
  <c r="V40" i="3" s="1"/>
  <c r="T39" i="3"/>
  <c r="S39" i="3"/>
  <c r="R39" i="3"/>
  <c r="Q39" i="3"/>
  <c r="Q40" i="3" s="1"/>
  <c r="O39" i="3"/>
  <c r="N39" i="3"/>
  <c r="M39" i="3"/>
  <c r="L39" i="3"/>
  <c r="L40" i="3" s="1"/>
  <c r="J39" i="3"/>
  <c r="I39" i="3"/>
  <c r="H39" i="3"/>
  <c r="G39" i="3"/>
  <c r="G40" i="3" s="1"/>
  <c r="E39" i="3"/>
  <c r="D39" i="3"/>
  <c r="C39" i="3"/>
  <c r="V44" i="4"/>
  <c r="V45" i="4" s="1"/>
  <c r="T44" i="4"/>
  <c r="S44" i="4"/>
  <c r="R44" i="4"/>
  <c r="Q44" i="4"/>
  <c r="Q45" i="4" s="1"/>
  <c r="O44" i="4"/>
  <c r="N44" i="4"/>
  <c r="M44" i="4"/>
  <c r="L44" i="4"/>
  <c r="L45" i="4" s="1"/>
  <c r="J44" i="4"/>
  <c r="I44" i="4"/>
  <c r="H44" i="4"/>
  <c r="G44" i="4"/>
  <c r="G45" i="4" s="1"/>
  <c r="E44" i="4"/>
  <c r="D44" i="4"/>
  <c r="C44" i="4"/>
  <c r="L31" i="1"/>
  <c r="L32" i="1" s="1"/>
  <c r="J31" i="1"/>
  <c r="I31" i="1"/>
  <c r="H31" i="1"/>
  <c r="G31" i="1"/>
  <c r="G32" i="1" s="1"/>
  <c r="E31" i="1"/>
  <c r="D31" i="1"/>
  <c r="C31" i="1"/>
  <c r="Q34" i="5"/>
  <c r="Q35" i="5" s="1"/>
  <c r="O34" i="5"/>
  <c r="N34" i="5"/>
  <c r="M34" i="5"/>
  <c r="L34" i="5"/>
  <c r="L35" i="5" s="1"/>
  <c r="I34" i="5"/>
  <c r="H35" i="5" s="1"/>
  <c r="G34" i="5"/>
  <c r="G35" i="5" s="1"/>
  <c r="E34" i="5"/>
  <c r="D34" i="5"/>
  <c r="C34" i="5"/>
  <c r="V36" i="6"/>
  <c r="V37" i="6" s="1"/>
  <c r="T36" i="6"/>
  <c r="S36" i="6"/>
  <c r="R36" i="6"/>
  <c r="Q36" i="6"/>
  <c r="Q37" i="6" s="1"/>
  <c r="N36" i="6"/>
  <c r="M36" i="6"/>
  <c r="L36" i="6"/>
  <c r="L37" i="6" s="1"/>
  <c r="J36" i="6"/>
  <c r="I36" i="6"/>
  <c r="H36" i="6"/>
  <c r="G36" i="6"/>
  <c r="G37" i="6" s="1"/>
  <c r="E36" i="6"/>
  <c r="D36" i="6"/>
  <c r="C36" i="6"/>
  <c r="C37" i="6" s="1"/>
  <c r="M37" i="6" l="1"/>
  <c r="C40" i="3"/>
  <c r="M40" i="3"/>
  <c r="C35" i="5"/>
  <c r="H37" i="6"/>
  <c r="H40" i="3"/>
  <c r="R37" i="6"/>
  <c r="R45" i="4"/>
  <c r="M35" i="5"/>
  <c r="H32" i="1"/>
  <c r="H45" i="4"/>
  <c r="R40" i="3"/>
  <c r="C45" i="4"/>
  <c r="M45" i="4"/>
  <c r="C32" i="1"/>
  <c r="R28" i="2" l="1"/>
  <c r="V28" i="2"/>
  <c r="Q28" i="2"/>
  <c r="L28" i="2"/>
  <c r="G28" i="2"/>
  <c r="M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tc={56AC8C46-E789-482B-AEFC-E02D102234D6}</author>
    <author>tc={840C3A9A-E1F0-480C-9DD9-C4995E6F60CC}</author>
  </authors>
  <commentList>
    <comment ref="A39" authorId="0" shapeId="0" xr:uid="{00000000-0006-0000-0000-00000100000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@Bacsa-Bán Anetta Dr. ez biztos, h az egész félévre vonatkozik? (portfólió írása nem a szemináriumokhoz kötődik?)
Válasz:
    elvileg az egész félévre kell, hogy vonatkozzon, de ez a THval örök vitánk, állásfoglalást TH nem ad, utánanézek</t>
      </text>
    </comment>
    <comment ref="W47" authorId="1" shapeId="0" xr:uid="{00000000-0006-0000-0000-00000200000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@Bacsa-Bán Anetta Dr. a magyarban ezt az előfeltételt nem látom. bár vhol mintha láttam volna előfeltételt, de most nem találom, és nem is tudom milyen tárgyhoz tartozott, csak h infós volt.
Válasz:
    megtaláltam. az "5. Osztott info"-nál van
Válasz:
    látom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tc={91CA262B-B53F-4B3C-81B9-8AE4AE95C616}</author>
    <author>i5</author>
    <author>tc={8644D4F2-57B8-4465-981B-1033301478A3}</author>
  </authors>
  <commentList>
    <comment ref="R39" authorId="0" shapeId="0" xr:uid="{00000000-0006-0000-0200-00000100000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@Bacsa-Bán Anetta Dr.itt direkt nincs előfeltételes oszlop?
Válasz:
    szerintem véletlen, info miatt kell?
Válasz:
    csak feltűnt, h nem egységes. nem tudom, mi az elvárás a tantervben, h. kötelező oszlop-e.
Válasz:
    láttál már műszakis tantervet? én sajnos dolgoztam is vele....
Válasz:
    :D :(</t>
      </text>
    </comment>
    <comment ref="A61" authorId="1" shapeId="0" xr:uid="{00000000-0006-0000-0200-000002000000}">
      <text>
        <r>
          <rPr>
            <sz val="11"/>
            <color theme="1"/>
            <rFont val="Calibri"/>
            <family val="2"/>
            <scheme val="minor"/>
          </rPr>
          <t>i5:
ez a tárgy marad?
Bálint hatásköre, kérte a tanterveket, ha módosítanak akkor mi is</t>
        </r>
      </text>
    </comment>
    <comment ref="A63" authorId="2" shapeId="0" xr:uid="{00000000-0006-0000-0200-00000300000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@Bacsa-Bán Anetta Dr. ez jó?
Válasz:
    szerintem ez nem az TKT-153-at látok Sánta Orsitól
Válasz:
    @de akkor ez mindenhol rossz
Válasz:
    még a 2.osztott-on látom, máshol nem. besárgáztam.
Válasz:
    az angol nyelvűn is, de ott úgy is más kódja lesz
Válasz:
    @Tejes Anita kérlek nézz utána neptunban a tárgynak, köszi
Válasz:
    igen-igen, de ott már sárga. :)
viszont biztos, h. másik kódja lesz? szerintem egy kódon vannak, csak az angol tárgynév jelenik meg a Neptunban. hisz már egy tárgy alatt is találjuk őket csak másik kurzuson, aminek kurzuskódja "A"-val kezdődik. 
Válasz:
    régebben külön kódjuk volt, kb tavaly...húha valamiért ezt nem követtem</t>
      </text>
    </comment>
  </commentList>
</comments>
</file>

<file path=xl/sharedStrings.xml><?xml version="1.0" encoding="utf-8"?>
<sst xmlns="http://schemas.openxmlformats.org/spreadsheetml/2006/main" count="1728" uniqueCount="342">
  <si>
    <t>Teacher of Engineering (Divided Training)</t>
  </si>
  <si>
    <t>2. Following basic pofessional qualifications ---&gt; MA (identical): 120 cr.</t>
  </si>
  <si>
    <t xml:space="preserve">Subject code: </t>
  </si>
  <si>
    <t>Name of subject:</t>
  </si>
  <si>
    <t>Semesters - number of classes per week</t>
  </si>
  <si>
    <t>Prerequisites</t>
  </si>
  <si>
    <t>4*</t>
  </si>
  <si>
    <t>lec</t>
  </si>
  <si>
    <t>sem</t>
  </si>
  <si>
    <t> lab </t>
  </si>
  <si>
    <t> req </t>
  </si>
  <si>
    <t> cr </t>
  </si>
  <si>
    <t>DUEN-TKK-152</t>
  </si>
  <si>
    <t>Psychology 1.</t>
  </si>
  <si>
    <t>E</t>
  </si>
  <si>
    <t>DUEN-TKK-115</t>
  </si>
  <si>
    <t>Subject Methodology 1.</t>
  </si>
  <si>
    <t>M</t>
  </si>
  <si>
    <t>DUEN-TKK-150</t>
  </si>
  <si>
    <t>Historical and Theoretical Basics of Education</t>
  </si>
  <si>
    <t>DUEN-TKK-210</t>
  </si>
  <si>
    <t>Didactics</t>
  </si>
  <si>
    <t>DUEN-TKK-135</t>
  </si>
  <si>
    <t>Digital Pedagogy</t>
  </si>
  <si>
    <t>Optional Professional</t>
  </si>
  <si>
    <t>E/M</t>
  </si>
  <si>
    <t>DUEN-TKK-151</t>
  </si>
  <si>
    <t>Research Methodology of Education</t>
  </si>
  <si>
    <t>DUEN-TKK-153</t>
  </si>
  <si>
    <t>Psychology 2.</t>
  </si>
  <si>
    <t>DUEN-TKK-214</t>
  </si>
  <si>
    <t>Subject Methodology 2.</t>
  </si>
  <si>
    <t>DUEN-TKK-215</t>
  </si>
  <si>
    <t>Measuring of Knowledge and Competences</t>
  </si>
  <si>
    <t>Optional Pedagogy-Psychology</t>
  </si>
  <si>
    <t>DUEN-TKK-113</t>
  </si>
  <si>
    <t>Individual School Practice 1.</t>
  </si>
  <si>
    <t>DUEN-TKK-116</t>
  </si>
  <si>
    <t>Subject Methodology 3.</t>
  </si>
  <si>
    <t>DUEN-TKK-213</t>
  </si>
  <si>
    <t>Pedagogical seminar I.</t>
  </si>
  <si>
    <t>DUEN-TKK-212</t>
  </si>
  <si>
    <t>Individual School Practice 2.</t>
  </si>
  <si>
    <t>DUEN-TKK-216</t>
  </si>
  <si>
    <t>Pedagogical seminar II.</t>
  </si>
  <si>
    <t>Total number of classes per week, credits per semester</t>
  </si>
  <si>
    <t>lec=lecture, sem=seminar, req=requirements, cr=credits</t>
  </si>
  <si>
    <t>E=exam;  M=midterm mark</t>
  </si>
  <si>
    <t>DUEN-TKK-110</t>
  </si>
  <si>
    <t>Andragogy</t>
  </si>
  <si>
    <t>DUEN-TKK-250</t>
  </si>
  <si>
    <t>Economy and Vocational Education</t>
  </si>
  <si>
    <t>DUEN-TKK-904</t>
  </si>
  <si>
    <t>Conflict Management</t>
  </si>
  <si>
    <t>DUEN-TKK-906</t>
  </si>
  <si>
    <t>Basics of Teacher Profession</t>
  </si>
  <si>
    <t>* Can be validated for those working in the pedagogical field</t>
  </si>
  <si>
    <r>
      <t xml:space="preserve">Optional Professional – </t>
    </r>
    <r>
      <rPr>
        <b/>
        <i/>
        <sz val="13.5"/>
        <rFont val="Calibri"/>
        <family val="2"/>
        <charset val="238"/>
        <scheme val="minor"/>
      </rPr>
      <t>Information Technology</t>
    </r>
    <r>
      <rPr>
        <b/>
        <sz val="13.5"/>
        <rFont val="Calibri"/>
        <family val="2"/>
        <scheme val="minor"/>
      </rPr>
      <t xml:space="preserve"> Specialisation</t>
    </r>
  </si>
  <si>
    <t>DUEN-ISF-112</t>
  </si>
  <si>
    <t>Internet technologies</t>
  </si>
  <si>
    <t>DUEN-TKK-134</t>
  </si>
  <si>
    <t>Multimedia (M)</t>
  </si>
  <si>
    <t>DUEN-ISF-253</t>
  </si>
  <si>
    <t>Web programming</t>
  </si>
  <si>
    <t>DUEN-ISF-217</t>
  </si>
  <si>
    <t>IT project 1.</t>
  </si>
  <si>
    <r>
      <t xml:space="preserve">Optional Professional – </t>
    </r>
    <r>
      <rPr>
        <b/>
        <i/>
        <sz val="13.5"/>
        <rFont val="Calibri"/>
        <family val="2"/>
        <charset val="238"/>
        <scheme val="minor"/>
      </rPr>
      <t>Engineering and Economics</t>
    </r>
    <r>
      <rPr>
        <b/>
        <sz val="13.5"/>
        <rFont val="Calibri"/>
        <family val="2"/>
        <scheme val="minor"/>
      </rPr>
      <t xml:space="preserve"> Specialisation</t>
    </r>
  </si>
  <si>
    <t>DFML-TKT-001</t>
  </si>
  <si>
    <t>Business economics</t>
  </si>
  <si>
    <t>V</t>
  </si>
  <si>
    <t> </t>
  </si>
  <si>
    <t>DUEL-TVV-252</t>
  </si>
  <si>
    <t>Management skills</t>
  </si>
  <si>
    <r>
      <t xml:space="preserve">Optional Professional – </t>
    </r>
    <r>
      <rPr>
        <b/>
        <i/>
        <sz val="13.5"/>
        <rFont val="Calibri"/>
        <family val="2"/>
        <charset val="238"/>
        <scheme val="minor"/>
      </rPr>
      <t>Mechanical and Mechatronical</t>
    </r>
    <r>
      <rPr>
        <b/>
        <sz val="13.5"/>
        <rFont val="Calibri"/>
        <family val="2"/>
        <scheme val="minor"/>
      </rPr>
      <t xml:space="preserve"> Specialisation</t>
    </r>
  </si>
  <si>
    <t>DUEL-MUA-152</t>
  </si>
  <si>
    <t>Advanced material and manufacturing technologies</t>
  </si>
  <si>
    <t>DUEL-MUG-255</t>
  </si>
  <si>
    <t>Maintenance strategies</t>
  </si>
  <si>
    <t>2. Osztott mérnöktanár - gépészet-mechatronika, informatika, műszaki-gazdasági specializáció</t>
  </si>
  <si>
    <t>Alapszintű szakirányú végzettség után 4 félév, 120 kredit, amelyben az összefüggő iskolai gyakorlat 1 félév.</t>
  </si>
  <si>
    <t xml:space="preserve"> (a szakon: 30 szakterületi + 90 kredit tanári felkészítés)</t>
  </si>
  <si>
    <t>(a 283/2012. Korm. rend. 6.§ b), valamint a 8/2013. EMMI rendelet és mellékletei, az adott szakok KKK-ja) pontjában megadottak alapján)</t>
  </si>
  <si>
    <t>Tanári felkészítés 90 kredit, melyen belül:</t>
  </si>
  <si>
    <t>-        a köznevelési vagy szakképző intézményben megszervezett összefüggő gyakorlat kreditértéke (a portfólió kreditértékével) 20 kredit,</t>
  </si>
  <si>
    <t>-        a szakmódszertani (diszciplináris, interdiszciplináris tantárgy-pedagógiai) ismeretek kreditértéke 12 kredit</t>
  </si>
  <si>
    <t>a záróvizsga szakdolgozati elemeként a portfólió minimális kreditértéke 2 kredit</t>
  </si>
  <si>
    <t>*: az előzetesen megszerzett köznevelési munkatapasztalat elismerése esetén a 4. félév teljesítése nem szükséges.</t>
  </si>
  <si>
    <t xml:space="preserve">Tantárgy kódja: </t>
  </si>
  <si>
    <t>Tárgynév:</t>
  </si>
  <si>
    <t>Félévek - heti óraszám</t>
  </si>
  <si>
    <t>Előfeltétel</t>
  </si>
  <si>
    <t>ea</t>
  </si>
  <si>
    <t>gy</t>
  </si>
  <si>
    <t>l</t>
  </si>
  <si>
    <t> k </t>
  </si>
  <si>
    <t> kr </t>
  </si>
  <si>
    <t>kr</t>
  </si>
  <si>
    <t>DUEL-TKK-152 (M)</t>
  </si>
  <si>
    <t>Pszichológia 1. (Általános és fejlődéslélektan)</t>
  </si>
  <si>
    <t>DUEL-TKK-115 (M)</t>
  </si>
  <si>
    <t>Szakmódszertan 1.</t>
  </si>
  <si>
    <t>F</t>
  </si>
  <si>
    <t>Nem számít az oktatói óraterhelésbe</t>
  </si>
  <si>
    <t>DUEL-TKK-150 (M)</t>
  </si>
  <si>
    <t>Neveléstan</t>
  </si>
  <si>
    <t>DUEL-TKK-210 (M)</t>
  </si>
  <si>
    <t>Didaktika (Oktatáselmélet és szervezés)</t>
  </si>
  <si>
    <t>DUEL-TKK-906</t>
  </si>
  <si>
    <t>Pedagógus pálya alapjai</t>
  </si>
  <si>
    <t>Szakterületi ismeretek</t>
  </si>
  <si>
    <t>V/F</t>
  </si>
  <si>
    <t>DUEL-TKK-153 (M)</t>
  </si>
  <si>
    <t>Pszichológia 2. (Társadalom-, személyiség- és neveléslélektan)</t>
  </si>
  <si>
    <t>DUEL-TKK-214 (M)</t>
  </si>
  <si>
    <t>Szakmódszertan 2.</t>
  </si>
  <si>
    <t>DUEL-TKK-135</t>
  </si>
  <si>
    <t xml:space="preserve">Digitális pedagógia </t>
  </si>
  <si>
    <t>DUEL-TKK-250</t>
  </si>
  <si>
    <t>Gazdaság és szakképzés</t>
  </si>
  <si>
    <t>Programtanterv a szakképzésben</t>
  </si>
  <si>
    <t>DUEL-TKK-215</t>
  </si>
  <si>
    <t>Tudásszint- és kompetenciamérés</t>
  </si>
  <si>
    <t>DUEL-TKK-151</t>
  </si>
  <si>
    <t>Pedagógiai kutatásmódszertan</t>
  </si>
  <si>
    <t>DUEL-TKK-116</t>
  </si>
  <si>
    <t>Szakmódszertan 3.</t>
  </si>
  <si>
    <t>DUEL-TKK-110</t>
  </si>
  <si>
    <t>Andragógia</t>
  </si>
  <si>
    <t>Digitális pedagógia a gyakorlatban</t>
  </si>
  <si>
    <t>DUEL-TKK-213</t>
  </si>
  <si>
    <t>Pedagógiai szeminárium 1.  (Portfólió+pedagógia+módszertan)</t>
  </si>
  <si>
    <t xml:space="preserve">Összefüggő egyéni iskolai gyakorlat </t>
  </si>
  <si>
    <t>DUEL-TKK-216</t>
  </si>
  <si>
    <t>Pedagógiai szeminárium II. (Portfólió)</t>
  </si>
  <si>
    <t>Pedagógia-pszichológia választható</t>
  </si>
  <si>
    <t>Összesen kontakt óraszám</t>
  </si>
  <si>
    <t>  l </t>
  </si>
  <si>
    <t>Alternatív és reformpedagógiák a gyakorlatban</t>
  </si>
  <si>
    <t>Önismeret</t>
  </si>
  <si>
    <t>Tanulási és viselkedési zavarral küzdő tanulók pedagógiája</t>
  </si>
  <si>
    <t>DUEL-TKK-100</t>
  </si>
  <si>
    <t>Nyelvhasználati és kommunikációs kompetenciák</t>
  </si>
  <si>
    <t>DUEL-TKK-904</t>
  </si>
  <si>
    <t>Konfliktuskezelés</t>
  </si>
  <si>
    <t>Gépészet-mechatronika</t>
  </si>
  <si>
    <t>Korszerű anyag- és gyártástechnológiák</t>
  </si>
  <si>
    <t>Karbantartási stratégiák</t>
  </si>
  <si>
    <t>Informatika</t>
  </si>
  <si>
    <t>DUEL-TKK-134</t>
  </si>
  <si>
    <t>Multimédia (M)</t>
  </si>
  <si>
    <t>DUEL-ISF-217</t>
  </si>
  <si>
    <t>Informatika projekt 1</t>
  </si>
  <si>
    <t>Műszaki-gazdasági</t>
  </si>
  <si>
    <t>Üzleti (vállalati) gazdaságtan </t>
  </si>
  <si>
    <t>Vezetési ismeretek</t>
  </si>
  <si>
    <t>3. Osztott mérnöktanár - gépészet-mechatronikai specializáció</t>
  </si>
  <si>
    <t>Szakterületi alapvégzettségei után (pedagógiai pályán lévők) ---&gt; MA (azonos): 90 kr.</t>
  </si>
  <si>
    <t>képzési idő: 3 félév</t>
  </si>
  <si>
    <t>összegyűjtendő kreditek száma: 90 kredit</t>
  </si>
  <si>
    <t xml:space="preserve"> (a szakon: 10 szakterületi + 70 kredit tanári felkészítés)</t>
  </si>
  <si>
    <t>[1] 8/2013. (I.30.) EMMI rendelet 1. sz. melléklet 4.2.a) ab) pontja szerinti szakmai tanárszak bemutatásához</t>
  </si>
  <si>
    <t>tanári felkészítés 70 kredit, melyen belül:</t>
  </si>
  <si>
    <t>-        köznevelési vagy szakképző intézményben megszervezett gyakorlat kreditértéke (a portfólió kreditértékével) 20 kredit,</t>
  </si>
  <si>
    <t>-        a szakmódszertani (diszciplináris, interdiszciplináris tantárgy-pedagógiai) ismeretek kreditértéke 12 kredit,</t>
  </si>
  <si>
    <t>Tárgy név:</t>
  </si>
  <si>
    <t>Pedagógiai szeminárium 1. (Portfólió+pedagógia+módszertan)</t>
  </si>
  <si>
    <t>Alternatív- és reformpedagógiák a gyakorlatban</t>
  </si>
  <si>
    <t>DUEL.TKK-904</t>
  </si>
  <si>
    <t>4. Osztott mérnöktanár - Gépészet-mechatronikai specializáció</t>
  </si>
  <si>
    <t>Főiskolai tanári után ---&gt; MA (azonos): 60 kr.</t>
  </si>
  <si>
    <t xml:space="preserve">            szakterületi: 45; ped-pszich:9; szakmódszertan:6)</t>
  </si>
  <si>
    <t>képzési idő: 2 félév</t>
  </si>
  <si>
    <t>összegyűjtendő kreditek száma: 60 kredit</t>
  </si>
  <si>
    <t xml:space="preserve"> (a szakon: 45 szakterületi + 15 kredit tanári felkészítés)</t>
  </si>
  <si>
    <t>[1] 8/2013. (I.30.) EMMI rendelet 1. sz. melléklet 4.4.2. pontja szerinti tanárszak bemutatásához</t>
  </si>
  <si>
    <t>tanári felkészítés 15 kredit, melyen belül:</t>
  </si>
  <si>
    <t>-        a szakmódszertani (diszciplináris, interdiszciplináris tantárgy-pedagógiai) ismeretek: 6 kredit,</t>
  </si>
  <si>
    <t>-        a vezetőpedagógus (vezető tanár) irányításával végzett iskolai tanítási gyakorlat: 2 kredit,</t>
  </si>
  <si>
    <t>záróvizsga, szakdolgozati elemeként a portfólió: 2 kredit</t>
  </si>
  <si>
    <t>DUEL-MUG-113</t>
  </si>
  <si>
    <t>Mechatronika projekt 1</t>
  </si>
  <si>
    <t xml:space="preserve">DUEL-MUA-152 </t>
  </si>
  <si>
    <t>DUEL-MUG-155</t>
  </si>
  <si>
    <t>Mechatronika alapjai</t>
  </si>
  <si>
    <t xml:space="preserve">DUEL-MUG-158 </t>
  </si>
  <si>
    <t>Szenzorok és aktuátorok</t>
  </si>
  <si>
    <t>DUEL-ISR-117</t>
  </si>
  <si>
    <t>Villamos gépek</t>
  </si>
  <si>
    <t>DUEL-MUG-217</t>
  </si>
  <si>
    <t>Mechatronika projekt 2</t>
  </si>
  <si>
    <t xml:space="preserve">DUEL-MUG-259 </t>
  </si>
  <si>
    <t>Villamos hajtástechnika</t>
  </si>
  <si>
    <t>Szakterületi választható</t>
  </si>
  <si>
    <t>Pedagógiai szeminárium 1. (portfólió+pedagógia+módszertan)</t>
  </si>
  <si>
    <t>DUEL-MUA-256</t>
  </si>
  <si>
    <t>Szerelési és javítási technológiák</t>
  </si>
  <si>
    <t xml:space="preserve">DUEL-MUA-254 </t>
  </si>
  <si>
    <t xml:space="preserve">Mérnöki anyagok károsodása </t>
  </si>
  <si>
    <t>5. Osztott mérnöktanár – Gépészet-mechatronikai specializáció</t>
  </si>
  <si>
    <t>Főiskolai tanári után ---&gt; újabb tanári MA: 120 kr.</t>
  </si>
  <si>
    <t>képzési idő: 4 félév</t>
  </si>
  <si>
    <t>összegyűjtendő kreditek száma: 120 kredit</t>
  </si>
  <si>
    <t xml:space="preserve"> (a szakon: 100 szakterületi + 20 kredit tanári felkészítés)</t>
  </si>
  <si>
    <t>[1] 8/2013. (I.30.) EMMI rendelet 1. sz. melléklet 4.4.1. a) pontja szerinti tanárszak bemuttásához</t>
  </si>
  <si>
    <t>tanári felkészítés 20 kredit, melyen belül:</t>
  </si>
  <si>
    <t>-        a szakmódszertani (diszciplináris, interdiszciplináris tantárgy-pedagógiai) ismeretek: 8 kredit,</t>
  </si>
  <si>
    <t>szakdolgozatként a portfólió elkészítése legalább: 2 kredit</t>
  </si>
  <si>
    <t>*Szakterületi 100 kredit a gépészmérnöki és a mérnökinformatikai alapképzési szakok (BSc) szakterületi tárgyainak különbözőségéből adódik</t>
  </si>
  <si>
    <t>Elvárt előismeret: matematika, fizika, villamosságtan</t>
  </si>
  <si>
    <t>Tantárgykód</t>
  </si>
  <si>
    <t>Tantárgy neve</t>
  </si>
  <si>
    <t>1</t>
  </si>
  <si>
    <t>2</t>
  </si>
  <si>
    <t>3</t>
  </si>
  <si>
    <t>4</t>
  </si>
  <si>
    <t>k</t>
  </si>
  <si>
    <t>Digitális pedagógia</t>
  </si>
  <si>
    <t xml:space="preserve">DUEL-MUG-152 </t>
  </si>
  <si>
    <t>Mechanika 1.</t>
  </si>
  <si>
    <t xml:space="preserve">DUEL-MUA-116 </t>
  </si>
  <si>
    <t>Szerkezeti anyagok technológiája</t>
  </si>
  <si>
    <t xml:space="preserve">DUEL-MUT-110 </t>
  </si>
  <si>
    <t>Környezetvédelem és energiagazdálkodás</t>
  </si>
  <si>
    <t>DUEL-MUG-117</t>
  </si>
  <si>
    <t>Minőségirányítás</t>
  </si>
  <si>
    <t xml:space="preserve">DUEL-ISR-117 </t>
  </si>
  <si>
    <t>DUEL-MUT-250</t>
  </si>
  <si>
    <t>Hő- és áramlástan</t>
  </si>
  <si>
    <t xml:space="preserve">DUEL-MUA-211 </t>
  </si>
  <si>
    <t>Kémia és anyagismeret</t>
  </si>
  <si>
    <t>DUEL-MUG-214</t>
  </si>
  <si>
    <t>Gépszerkezettan 1.</t>
  </si>
  <si>
    <t xml:space="preserve">DUEL-MUG-257 </t>
  </si>
  <si>
    <t>Mechanika 2.</t>
  </si>
  <si>
    <t>DUEL-MUG-212</t>
  </si>
  <si>
    <t>CAD</t>
  </si>
  <si>
    <t xml:space="preserve">DUEL-MUG-155 </t>
  </si>
  <si>
    <t xml:space="preserve">DUEL-MUG-113 </t>
  </si>
  <si>
    <t>Mechatronika projekt 1.</t>
  </si>
  <si>
    <t>DUEL-MUG-110</t>
  </si>
  <si>
    <t>Gépszerkezettan 2.</t>
  </si>
  <si>
    <t>DUEL-MUG-214 DUEL-MUG-152</t>
  </si>
  <si>
    <t>Pedagógiai szeminárium I. (portfólió+pedagógia+módszertan)</t>
  </si>
  <si>
    <t>DUEL-MUG-215</t>
  </si>
  <si>
    <t>Gépszerkezettan 3.</t>
  </si>
  <si>
    <t>DUEL-MUG-213</t>
  </si>
  <si>
    <t>Gépészeti méréstechnika</t>
  </si>
  <si>
    <t>DUEL-MUG-257</t>
  </si>
  <si>
    <t>DUEL-MUG-210</t>
  </si>
  <si>
    <t>Általános géptan</t>
  </si>
  <si>
    <t>Mechatronika projekt 2.</t>
  </si>
  <si>
    <t xml:space="preserve">DUEL-MUG-153 </t>
  </si>
  <si>
    <t>Mechanika 3.</t>
  </si>
  <si>
    <t>DUEL-MUG-152</t>
  </si>
  <si>
    <t>6. Osztott mérnöktanár – Gépészet-mechatronika specializáció</t>
  </si>
  <si>
    <t>Szakoktató (BSc) ---&gt; mérnöktanár (MA): 120 kr.</t>
  </si>
  <si>
    <t xml:space="preserve"> (a szakon: 50 szakterületi + 70 kredit tanári felkészítés)</t>
  </si>
  <si>
    <t>[1] 8/2013 (I.30.) EMMI rendelet 1.sz. melléklet 4.4.1. c) pontja szerinti tanárszak bemutatásához</t>
  </si>
  <si>
    <t>-        a szakmódszertani (diszciplináris, interdiszciplináris tantárgy-pedagógiai) ismeretek: 15 kredit,</t>
  </si>
  <si>
    <t>összefüggő egyéni iskolai gyakorlat 20 kredit, benne a portfólió: 2 kredit</t>
  </si>
  <si>
    <t>Nem számít az oktatói óraterhelésben</t>
  </si>
  <si>
    <t>Pedagógiai szeminárium 2. (Portfólió)</t>
  </si>
  <si>
    <t>A szakterületi tárgyak (Sz1-Sz10) a szakoktató és a mérnökképzés különbözetéből adódó tárgyakat jelenti (50 kr.)</t>
  </si>
  <si>
    <t>7. Osztott mérnöktanár – gépészet-mechatronika és informatika specializáció</t>
  </si>
  <si>
    <t xml:space="preserve">           Mesterszintű szakirányú után ---&gt; MA (szakirány): 60 kr.</t>
  </si>
  <si>
    <t xml:space="preserve">            (ped-pszich: 28; szakmódszertan: 8; összefüggő isk. gy.: 20; gyakorlati kurzushoz kapcsolódó: 4)</t>
  </si>
  <si>
    <t>- a szabadon választható tantárgyakhoz rendelhető minimális kreditérték 3 kredit</t>
  </si>
  <si>
    <t>- a szak szerinti tantárgy emelt szintű érettségi követelményeihez kapcsolódó ismeretek: 4 kredit,</t>
  </si>
  <si>
    <t>- szakterületi (szaktudományos) ismeret legalább 42 kredit</t>
  </si>
  <si>
    <t>- szakmódszertani ismeret legfeljebb 8 kredit</t>
  </si>
  <si>
    <t>a 283/2012. Korm. rend. 6.§ b), valamint a 8/2013. EMMI rendelet és mellékletei (különösen a 7. sz. melléklet), az adott szakok KKK-ja) pontjában megadottak alapján)</t>
  </si>
  <si>
    <t>[1] 8/2103 (I.30.) EMMI rendelet 4/c. § szerinti tanárszak bemutatásához</t>
  </si>
  <si>
    <t>Félévek - óraszám/félév</t>
  </si>
  <si>
    <t> l </t>
  </si>
  <si>
    <t>A Stakmódszertan 1. nem számít bele az oktatói óraterhelébe</t>
  </si>
  <si>
    <t>DUEL-TKK-115 (M) v. DUEL-TKK-214 (M)</t>
  </si>
  <si>
    <t xml:space="preserve">Szakmódszertan 1.  vagy Szakmódszertan 2. </t>
  </si>
  <si>
    <t>DUEL-TKK-212 (M)</t>
  </si>
  <si>
    <t>Összefüggő egyéni iskolai gyakorlat 2.</t>
  </si>
  <si>
    <t>Pedagógiai szeminárium 2. (Portfólió+pedagógia+módszertan)</t>
  </si>
  <si>
    <t>95/105</t>
  </si>
  <si>
    <t>Választható pedagógia-pszichológia tárgyak</t>
  </si>
  <si>
    <t>4. Osztott mérnöktanár -  Informatika specializáció</t>
  </si>
  <si>
    <t>szaktürleti: 45; ped-pszich:9; szakmódszertan:6)</t>
  </si>
  <si>
    <t>Képzési idő:2 félév</t>
  </si>
  <si>
    <t>összegyűjthető kreditek száma: 60 kredit</t>
  </si>
  <si>
    <t>(a szakon 45 szakterületi + 15 tanári felkészítés)</t>
  </si>
  <si>
    <t>DUEL-ISR-118</t>
  </si>
  <si>
    <t>Számítógép és hálózati architektúrák</t>
  </si>
  <si>
    <t>DUEL-ISR-155</t>
  </si>
  <si>
    <t>Informatikai rendszerek minőségbiztosítása és auditja</t>
  </si>
  <si>
    <t>DUEL-ISF-112</t>
  </si>
  <si>
    <t>Internet technológiák</t>
  </si>
  <si>
    <t>DUEL-ISR-116</t>
  </si>
  <si>
    <t>Szkript nyelvek</t>
  </si>
  <si>
    <t>DUEN-ISF-111</t>
  </si>
  <si>
    <t>Informatika projekt 1.</t>
  </si>
  <si>
    <t>DUEL-ISR-257</t>
  </si>
  <si>
    <t>Windows operációs rendszer</t>
  </si>
  <si>
    <t>DUEL-ISF-210</t>
  </si>
  <si>
    <t>Adatbáziskezelés</t>
  </si>
  <si>
    <t>DUEL-ISF-250</t>
  </si>
  <si>
    <t>Mesterséges intelligencia alapjai</t>
  </si>
  <si>
    <t>DUEL-ISR-250</t>
  </si>
  <si>
    <t>Adatbiztonság, adatvédelem</t>
  </si>
  <si>
    <t>DUEN-ISR-118, DUEN-IMA-153</t>
  </si>
  <si>
    <t>5. Osztott mérnöktanár -  informatika specializáció</t>
  </si>
  <si>
    <t>DUEL-ISF-111</t>
  </si>
  <si>
    <t>Bevezetés a programozásba</t>
  </si>
  <si>
    <t>DUEL-IMA-152</t>
  </si>
  <si>
    <t>Mérnöki matematika 1.</t>
  </si>
  <si>
    <t>DUEL-IMA-153</t>
  </si>
  <si>
    <t>Számítástudomány alapjai 1.</t>
  </si>
  <si>
    <t>DUEL-ISF-010</t>
  </si>
  <si>
    <t>DUEL-ISF-213</t>
  </si>
  <si>
    <t>Programozás 1.</t>
  </si>
  <si>
    <t>DUEL-IMA-213</t>
  </si>
  <si>
    <t>Számítástudomány alapjai 2. </t>
  </si>
  <si>
    <t>DUEL-ISR-159</t>
  </si>
  <si>
    <t>Linux operációs rendszerek</t>
  </si>
  <si>
    <t>DUEL-ISR-119</t>
  </si>
  <si>
    <t>Elektronika és digitális technika</t>
  </si>
  <si>
    <t>DUEN-MUT-151</t>
  </si>
  <si>
    <t>DUEL-ISF-253</t>
  </si>
  <si>
    <t>Web programozás</t>
  </si>
  <si>
    <t>DUEL-ISR-258</t>
  </si>
  <si>
    <t>Hálózat menedzselés 1.</t>
  </si>
  <si>
    <t>DUEL-ISR-157</t>
  </si>
  <si>
    <t>Mérés- és irányítástechnika </t>
  </si>
  <si>
    <t>DUEN-IMA-110</t>
  </si>
  <si>
    <t>DUEL-IMA-251</t>
  </si>
  <si>
    <t>Numerikus módszerek</t>
  </si>
  <si>
    <t>6. Osztott mérnöktanár - informatika specializáció</t>
  </si>
  <si>
    <t>DUEN-IMA-153</t>
  </si>
  <si>
    <t xml:space="preserve"> Pedagógia - pszichológia választható</t>
  </si>
  <si>
    <t>DUEL-TKK-264</t>
  </si>
  <si>
    <t>DUEL-TKK-148</t>
  </si>
  <si>
    <t>DUEL-TKK-144</t>
  </si>
  <si>
    <t>DUEL-TKK-145</t>
  </si>
  <si>
    <t>DUEL-TKK-146</t>
  </si>
  <si>
    <t>DUEL-TTK-147</t>
  </si>
  <si>
    <t>DUEL-TKK-147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</si>
</sst>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.5"/>
      <color rgb="FFFF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3.5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3.5"/>
      <name val="Calibri"/>
      <family val="2"/>
      <charset val="238"/>
      <scheme val="minor"/>
    </font>
    <font>
      <sz val="13.5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  <scheme val="minor"/>
    </font>
    <font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3.5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theme="1"/>
      <name val="Playfair Display"/>
      <charset val="1"/>
    </font>
    <font>
      <b/>
      <sz val="9"/>
      <color theme="1"/>
      <name val="Playfair Display"/>
      <charset val="1"/>
    </font>
    <font>
      <sz val="9"/>
      <color theme="1"/>
      <name val="Playfair Display"/>
      <charset val="238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8">
    <xf numFmtId="0" fontId="0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4" fillId="0" borderId="0"/>
    <xf numFmtId="0" fontId="21" fillId="0" borderId="74" applyNumberFormat="0" applyFill="0" applyAlignment="0" applyProtection="0"/>
    <xf numFmtId="0" fontId="22" fillId="0" borderId="75" applyNumberFormat="0" applyFill="0" applyAlignment="0" applyProtection="0"/>
    <xf numFmtId="0" fontId="23" fillId="0" borderId="76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7" borderId="77" applyNumberFormat="0" applyAlignment="0" applyProtection="0"/>
    <xf numFmtId="0" fontId="27" fillId="8" borderId="78" applyNumberFormat="0" applyAlignment="0" applyProtection="0"/>
    <xf numFmtId="0" fontId="28" fillId="8" borderId="77" applyNumberFormat="0" applyAlignment="0" applyProtection="0"/>
    <xf numFmtId="0" fontId="29" fillId="0" borderId="79" applyNumberFormat="0" applyFill="0" applyAlignment="0" applyProtection="0"/>
    <xf numFmtId="0" fontId="30" fillId="9" borderId="80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82" applyNumberFormat="0" applyFill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10" borderId="81" applyNumberFormat="0" applyFont="0" applyAlignment="0" applyProtection="0"/>
    <xf numFmtId="0" fontId="34" fillId="6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43" fillId="0" borderId="0"/>
    <xf numFmtId="0" fontId="2" fillId="10" borderId="8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2" fillId="0" borderId="0" applyNumberFormat="0" applyFill="0" applyBorder="0" applyAlignment="0" applyProtection="0"/>
    <xf numFmtId="0" fontId="2" fillId="10" borderId="8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6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67" fillId="0" borderId="0" applyNumberFormat="0" applyFill="0" applyBorder="0" applyAlignment="0" applyProtection="0"/>
  </cellStyleXfs>
  <cellXfs count="108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3" fillId="0" borderId="94" xfId="0" applyFont="1" applyBorder="1" applyAlignment="1">
      <alignment horizontal="center" wrapText="1"/>
    </xf>
    <xf numFmtId="0" fontId="13" fillId="0" borderId="90" xfId="0" applyFont="1" applyBorder="1" applyAlignment="1">
      <alignment horizontal="center" wrapText="1"/>
    </xf>
    <xf numFmtId="0" fontId="13" fillId="0" borderId="107" xfId="0" applyFont="1" applyBorder="1" applyAlignment="1">
      <alignment horizontal="center" wrapText="1"/>
    </xf>
    <xf numFmtId="0" fontId="13" fillId="0" borderId="99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9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0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3" fillId="0" borderId="96" xfId="0" applyFont="1" applyBorder="1" applyAlignment="1">
      <alignment horizontal="left" vertical="center" wrapText="1"/>
    </xf>
    <xf numFmtId="0" fontId="13" fillId="0" borderId="94" xfId="0" applyFont="1" applyBorder="1" applyAlignment="1">
      <alignment horizontal="left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0" fillId="0" borderId="91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83" xfId="0" applyFont="1" applyBorder="1" applyAlignment="1">
      <alignment horizontal="left" wrapText="1"/>
    </xf>
    <xf numFmtId="0" fontId="13" fillId="0" borderId="6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0" fillId="0" borderId="64" xfId="0" applyBorder="1" applyAlignment="1">
      <alignment wrapText="1"/>
    </xf>
    <xf numFmtId="0" fontId="10" fillId="0" borderId="7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13" fillId="0" borderId="85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0" fillId="0" borderId="64" xfId="0" applyFont="1" applyBorder="1" applyAlignment="1">
      <alignment wrapText="1"/>
    </xf>
    <xf numFmtId="0" fontId="13" fillId="0" borderId="72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3" fillId="0" borderId="3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5" fillId="0" borderId="7" xfId="0" applyFont="1" applyBorder="1" applyAlignment="1">
      <alignment horizontal="left" wrapText="1"/>
    </xf>
    <xf numFmtId="0" fontId="35" fillId="0" borderId="30" xfId="0" applyFont="1" applyBorder="1" applyAlignment="1">
      <alignment horizontal="left" wrapText="1"/>
    </xf>
    <xf numFmtId="0" fontId="35" fillId="0" borderId="26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36" fillId="0" borderId="64" xfId="0" applyFont="1" applyBorder="1" applyAlignment="1">
      <alignment wrapText="1"/>
    </xf>
    <xf numFmtId="0" fontId="36" fillId="0" borderId="0" xfId="0" applyFont="1"/>
    <xf numFmtId="0" fontId="35" fillId="0" borderId="7" xfId="0" applyFont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36" fillId="0" borderId="65" xfId="0" applyFont="1" applyBorder="1" applyAlignment="1">
      <alignment wrapText="1"/>
    </xf>
    <xf numFmtId="0" fontId="13" fillId="0" borderId="54" xfId="0" applyFont="1" applyBorder="1" applyAlignment="1">
      <alignment horizontal="left" wrapText="1"/>
    </xf>
    <xf numFmtId="0" fontId="13" fillId="0" borderId="68" xfId="0" applyFont="1" applyBorder="1" applyAlignment="1">
      <alignment horizontal="left" wrapText="1"/>
    </xf>
    <xf numFmtId="0" fontId="10" fillId="0" borderId="54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108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3" fillId="0" borderId="114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27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36" fillId="0" borderId="0" xfId="0" applyFont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6" xfId="0" applyFont="1" applyBorder="1" applyAlignment="1">
      <alignment horizontal="left" wrapText="1"/>
    </xf>
    <xf numFmtId="0" fontId="35" fillId="0" borderId="7" xfId="0" applyFont="1" applyBorder="1"/>
    <xf numFmtId="0" fontId="37" fillId="0" borderId="6" xfId="0" applyFont="1" applyBorder="1" applyAlignment="1">
      <alignment wrapText="1"/>
    </xf>
    <xf numFmtId="0" fontId="35" fillId="0" borderId="41" xfId="0" applyFont="1" applyBorder="1" applyAlignment="1">
      <alignment wrapText="1"/>
    </xf>
    <xf numFmtId="0" fontId="35" fillId="0" borderId="44" xfId="0" applyFont="1" applyBorder="1" applyAlignment="1">
      <alignment horizontal="center" wrapText="1"/>
    </xf>
    <xf numFmtId="0" fontId="35" fillId="0" borderId="4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35" fillId="0" borderId="47" xfId="0" applyFont="1" applyBorder="1" applyAlignment="1">
      <alignment wrapText="1"/>
    </xf>
    <xf numFmtId="0" fontId="35" fillId="0" borderId="104" xfId="0" applyFont="1" applyBorder="1" applyAlignment="1">
      <alignment horizontal="center" wrapText="1"/>
    </xf>
    <xf numFmtId="0" fontId="35" fillId="0" borderId="36" xfId="0" applyFont="1" applyBorder="1" applyAlignment="1">
      <alignment horizontal="center" wrapText="1"/>
    </xf>
    <xf numFmtId="0" fontId="35" fillId="0" borderId="105" xfId="0" applyFont="1" applyBorder="1" applyAlignment="1">
      <alignment horizontal="center" wrapText="1"/>
    </xf>
    <xf numFmtId="0" fontId="13" fillId="0" borderId="107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35" fillId="0" borderId="51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0" fontId="35" fillId="0" borderId="98" xfId="0" applyFont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35" fillId="0" borderId="88" xfId="0" applyFont="1" applyBorder="1" applyAlignment="1">
      <alignment horizontal="center" vertical="center" wrapText="1"/>
    </xf>
    <xf numFmtId="0" fontId="35" fillId="0" borderId="8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35" fillId="0" borderId="98" xfId="0" applyFont="1" applyBorder="1" applyAlignment="1">
      <alignment horizontal="center" wrapText="1"/>
    </xf>
    <xf numFmtId="0" fontId="35" fillId="0" borderId="87" xfId="0" applyFont="1" applyBorder="1" applyAlignment="1">
      <alignment horizontal="center" wrapText="1"/>
    </xf>
    <xf numFmtId="0" fontId="35" fillId="0" borderId="89" xfId="0" applyFont="1" applyBorder="1" applyAlignment="1">
      <alignment horizontal="center" wrapText="1"/>
    </xf>
    <xf numFmtId="0" fontId="36" fillId="0" borderId="47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3" fillId="0" borderId="7" xfId="0" applyFont="1" applyBorder="1"/>
    <xf numFmtId="0" fontId="10" fillId="0" borderId="7" xfId="0" applyFont="1" applyBorder="1"/>
    <xf numFmtId="0" fontId="13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15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center" wrapText="1"/>
    </xf>
    <xf numFmtId="0" fontId="35" fillId="0" borderId="90" xfId="0" applyFont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36" fillId="0" borderId="51" xfId="0" applyFont="1" applyBorder="1" applyAlignment="1">
      <alignment wrapText="1"/>
    </xf>
    <xf numFmtId="0" fontId="35" fillId="0" borderId="52" xfId="0" applyFont="1" applyBorder="1" applyAlignment="1">
      <alignment horizontal="left" wrapText="1"/>
    </xf>
    <xf numFmtId="0" fontId="36" fillId="0" borderId="52" xfId="0" applyFont="1" applyBorder="1" applyAlignment="1">
      <alignment wrapText="1"/>
    </xf>
    <xf numFmtId="0" fontId="35" fillId="0" borderId="7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5" xfId="0" applyFont="1" applyBorder="1" applyAlignment="1">
      <alignment horizontal="left" wrapText="1"/>
    </xf>
    <xf numFmtId="0" fontId="35" fillId="0" borderId="10" xfId="0" applyFont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6" fillId="0" borderId="15" xfId="0" applyFont="1" applyBorder="1" applyAlignment="1">
      <alignment wrapText="1"/>
    </xf>
    <xf numFmtId="0" fontId="35" fillId="0" borderId="54" xfId="0" applyFont="1" applyBorder="1" applyAlignment="1">
      <alignment horizontal="left" wrapText="1"/>
    </xf>
    <xf numFmtId="0" fontId="35" fillId="0" borderId="68" xfId="0" applyFont="1" applyBorder="1" applyAlignment="1">
      <alignment horizontal="left" wrapText="1"/>
    </xf>
    <xf numFmtId="0" fontId="35" fillId="0" borderId="54" xfId="0" applyFont="1" applyBorder="1" applyAlignment="1">
      <alignment horizontal="center" wrapText="1"/>
    </xf>
    <xf numFmtId="0" fontId="35" fillId="0" borderId="99" xfId="0" applyFont="1" applyBorder="1" applyAlignment="1">
      <alignment horizontal="center" wrapText="1"/>
    </xf>
    <xf numFmtId="0" fontId="35" fillId="0" borderId="56" xfId="0" applyFont="1" applyBorder="1" applyAlignment="1">
      <alignment horizontal="center" wrapText="1"/>
    </xf>
    <xf numFmtId="0" fontId="35" fillId="0" borderId="108" xfId="0" applyFont="1" applyBorder="1" applyAlignment="1">
      <alignment horizontal="center" wrapText="1"/>
    </xf>
    <xf numFmtId="0" fontId="35" fillId="0" borderId="68" xfId="0" applyFont="1" applyBorder="1" applyAlignment="1">
      <alignment horizontal="center" wrapText="1"/>
    </xf>
    <xf numFmtId="0" fontId="35" fillId="0" borderId="114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37" fillId="0" borderId="31" xfId="0" applyFont="1" applyBorder="1" applyAlignment="1">
      <alignment horizontal="left" wrapText="1"/>
    </xf>
    <xf numFmtId="0" fontId="37" fillId="0" borderId="27" xfId="0" applyFont="1" applyBorder="1" applyAlignment="1">
      <alignment wrapText="1"/>
    </xf>
    <xf numFmtId="0" fontId="37" fillId="0" borderId="11" xfId="0" applyFont="1" applyBorder="1" applyAlignment="1">
      <alignment horizontal="center" wrapText="1"/>
    </xf>
    <xf numFmtId="0" fontId="37" fillId="0" borderId="31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35" fillId="0" borderId="53" xfId="0" applyFont="1" applyBorder="1" applyAlignment="1">
      <alignment horizontal="center" wrapText="1"/>
    </xf>
    <xf numFmtId="0" fontId="35" fillId="0" borderId="60" xfId="0" applyFont="1" applyBorder="1" applyAlignment="1">
      <alignment horizontal="center" wrapText="1"/>
    </xf>
    <xf numFmtId="0" fontId="35" fillId="0" borderId="55" xfId="0" applyFont="1" applyBorder="1" applyAlignment="1">
      <alignment horizontal="center" wrapText="1"/>
    </xf>
    <xf numFmtId="0" fontId="36" fillId="0" borderId="51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5" fillId="0" borderId="0" xfId="0" applyFont="1" applyAlignment="1">
      <alignment horizontal="left" wrapText="1"/>
    </xf>
    <xf numFmtId="0" fontId="37" fillId="0" borderId="5" xfId="0" applyFont="1" applyBorder="1" applyAlignment="1">
      <alignment wrapText="1"/>
    </xf>
    <xf numFmtId="0" fontId="35" fillId="0" borderId="95" xfId="0" applyFont="1" applyBorder="1" applyAlignment="1">
      <alignment wrapText="1"/>
    </xf>
    <xf numFmtId="0" fontId="35" fillId="0" borderId="96" xfId="0" applyFont="1" applyBorder="1" applyAlignment="1">
      <alignment horizontal="left" vertical="center" wrapText="1"/>
    </xf>
    <xf numFmtId="0" fontId="35" fillId="0" borderId="97" xfId="0" applyFont="1" applyBorder="1" applyAlignment="1">
      <alignment horizontal="left" vertical="center" wrapText="1"/>
    </xf>
    <xf numFmtId="0" fontId="35" fillId="0" borderId="107" xfId="0" applyFont="1" applyBorder="1" applyAlignment="1">
      <alignment horizontal="center" vertical="center" wrapText="1"/>
    </xf>
    <xf numFmtId="0" fontId="35" fillId="0" borderId="93" xfId="0" applyFont="1" applyBorder="1" applyAlignment="1">
      <alignment horizontal="center" vertical="center" wrapText="1"/>
    </xf>
    <xf numFmtId="0" fontId="35" fillId="0" borderId="94" xfId="0" applyFont="1" applyBorder="1" applyAlignment="1">
      <alignment horizontal="center" vertical="center" wrapText="1"/>
    </xf>
    <xf numFmtId="0" fontId="35" fillId="0" borderId="96" xfId="0" applyFont="1" applyBorder="1" applyAlignment="1">
      <alignment horizontal="center" wrapText="1"/>
    </xf>
    <xf numFmtId="0" fontId="35" fillId="0" borderId="94" xfId="0" applyFont="1" applyBorder="1" applyAlignment="1">
      <alignment horizontal="center" wrapText="1"/>
    </xf>
    <xf numFmtId="0" fontId="35" fillId="0" borderId="107" xfId="0" applyFont="1" applyBorder="1" applyAlignment="1">
      <alignment horizontal="center" wrapText="1"/>
    </xf>
    <xf numFmtId="0" fontId="35" fillId="0" borderId="97" xfId="0" applyFont="1" applyBorder="1" applyAlignment="1">
      <alignment horizontal="center" wrapText="1"/>
    </xf>
    <xf numFmtId="0" fontId="35" fillId="0" borderId="93" xfId="0" applyFont="1" applyBorder="1" applyAlignment="1">
      <alignment horizontal="center" wrapText="1"/>
    </xf>
    <xf numFmtId="0" fontId="36" fillId="0" borderId="101" xfId="0" applyFont="1" applyBorder="1" applyAlignment="1">
      <alignment wrapText="1"/>
    </xf>
    <xf numFmtId="0" fontId="35" fillId="0" borderId="7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wrapText="1"/>
    </xf>
    <xf numFmtId="0" fontId="35" fillId="0" borderId="70" xfId="0" applyFont="1" applyBorder="1" applyAlignment="1">
      <alignment horizontal="center" wrapText="1"/>
    </xf>
    <xf numFmtId="0" fontId="35" fillId="0" borderId="85" xfId="0" applyFont="1" applyBorder="1" applyAlignment="1">
      <alignment horizontal="center" wrapText="1"/>
    </xf>
    <xf numFmtId="0" fontId="35" fillId="0" borderId="71" xfId="0" applyFont="1" applyBorder="1" applyAlignment="1">
      <alignment horizontal="center" wrapText="1"/>
    </xf>
    <xf numFmtId="0" fontId="35" fillId="0" borderId="20" xfId="0" applyFont="1" applyBorder="1" applyAlignment="1">
      <alignment horizontal="center" wrapText="1"/>
    </xf>
    <xf numFmtId="0" fontId="36" fillId="0" borderId="86" xfId="0" applyFont="1" applyBorder="1" applyAlignment="1">
      <alignment wrapText="1"/>
    </xf>
    <xf numFmtId="0" fontId="35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03" xfId="0" applyFont="1" applyBorder="1" applyAlignment="1">
      <alignment horizontal="center" wrapText="1"/>
    </xf>
    <xf numFmtId="0" fontId="35" fillId="0" borderId="88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wrapText="1"/>
    </xf>
    <xf numFmtId="0" fontId="12" fillId="0" borderId="1" xfId="1" applyFont="1" applyFill="1" applyBorder="1" applyAlignment="1">
      <alignment horizontal="right" vertical="center"/>
    </xf>
    <xf numFmtId="0" fontId="12" fillId="0" borderId="90" xfId="1" applyFont="1" applyFill="1" applyBorder="1" applyAlignment="1">
      <alignment horizontal="right" vertical="center"/>
    </xf>
    <xf numFmtId="0" fontId="12" fillId="0" borderId="90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12" fillId="0" borderId="91" xfId="1" applyFont="1" applyFill="1" applyBorder="1" applyAlignment="1">
      <alignment horizontal="right" vertical="center"/>
    </xf>
    <xf numFmtId="0" fontId="12" fillId="0" borderId="29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0" borderId="30" xfId="2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left"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left" vertical="center"/>
    </xf>
    <xf numFmtId="0" fontId="11" fillId="0" borderId="19" xfId="2" applyFont="1" applyFill="1" applyBorder="1" applyAlignment="1">
      <alignment horizontal="left" vertical="center"/>
    </xf>
    <xf numFmtId="0" fontId="12" fillId="0" borderId="7" xfId="2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2" fillId="0" borderId="26" xfId="2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wrapText="1"/>
    </xf>
    <xf numFmtId="0" fontId="13" fillId="0" borderId="96" xfId="0" applyFont="1" applyBorder="1" applyAlignment="1">
      <alignment horizontal="left" wrapText="1"/>
    </xf>
    <xf numFmtId="0" fontId="13" fillId="0" borderId="94" xfId="0" applyFont="1" applyBorder="1" applyAlignment="1">
      <alignment horizontal="left" wrapText="1"/>
    </xf>
    <xf numFmtId="0" fontId="13" fillId="0" borderId="93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1" fillId="0" borderId="51" xfId="1" applyFont="1" applyFill="1" applyBorder="1" applyAlignment="1">
      <alignment horizontal="left" vertical="center"/>
    </xf>
    <xf numFmtId="0" fontId="13" fillId="0" borderId="52" xfId="0" applyFont="1" applyBorder="1" applyAlignment="1">
      <alignment wrapText="1"/>
    </xf>
    <xf numFmtId="0" fontId="13" fillId="0" borderId="52" xfId="0" applyFont="1" applyBorder="1"/>
    <xf numFmtId="0" fontId="36" fillId="0" borderId="26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36" fillId="0" borderId="26" xfId="0" applyFont="1" applyBorder="1"/>
    <xf numFmtId="0" fontId="36" fillId="0" borderId="19" xfId="0" applyFont="1" applyBorder="1"/>
    <xf numFmtId="0" fontId="13" fillId="0" borderId="30" xfId="0" applyFont="1" applyBorder="1"/>
    <xf numFmtId="0" fontId="13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5" xfId="0" applyFont="1" applyBorder="1"/>
    <xf numFmtId="0" fontId="13" fillId="0" borderId="54" xfId="0" applyFont="1" applyBorder="1" applyAlignment="1">
      <alignment horizontal="center" wrapText="1"/>
    </xf>
    <xf numFmtId="0" fontId="13" fillId="0" borderId="56" xfId="0" applyFont="1" applyBorder="1" applyAlignment="1">
      <alignment horizontal="center" wrapText="1"/>
    </xf>
    <xf numFmtId="0" fontId="13" fillId="0" borderId="108" xfId="0" applyFont="1" applyBorder="1" applyAlignment="1">
      <alignment horizontal="center" wrapText="1"/>
    </xf>
    <xf numFmtId="0" fontId="13" fillId="0" borderId="68" xfId="0" applyFont="1" applyBorder="1" applyAlignment="1">
      <alignment horizontal="center" wrapText="1"/>
    </xf>
    <xf numFmtId="0" fontId="48" fillId="0" borderId="31" xfId="0" applyFont="1" applyBorder="1" applyAlignment="1">
      <alignment horizontal="left" wrapText="1"/>
    </xf>
    <xf numFmtId="0" fontId="48" fillId="0" borderId="27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57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0" fontId="36" fillId="0" borderId="51" xfId="0" applyFont="1" applyBorder="1" applyAlignment="1">
      <alignment horizontal="left"/>
    </xf>
    <xf numFmtId="0" fontId="36" fillId="0" borderId="15" xfId="0" applyFont="1" applyBorder="1"/>
    <xf numFmtId="0" fontId="35" fillId="0" borderId="1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90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91" xfId="0" applyFont="1" applyBorder="1" applyAlignment="1">
      <alignment horizontal="center" wrapText="1"/>
    </xf>
    <xf numFmtId="0" fontId="35" fillId="0" borderId="29" xfId="0" applyFont="1" applyBorder="1" applyAlignment="1">
      <alignment horizont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66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left" wrapText="1"/>
    </xf>
    <xf numFmtId="0" fontId="35" fillId="0" borderId="28" xfId="0" applyFont="1" applyBorder="1" applyAlignment="1">
      <alignment horizontal="center" wrapText="1"/>
    </xf>
    <xf numFmtId="0" fontId="35" fillId="0" borderId="31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29" xfId="2" applyFont="1" applyFill="1" applyBorder="1" applyAlignment="1">
      <alignment horizontal="left" vertical="center"/>
    </xf>
    <xf numFmtId="0" fontId="12" fillId="0" borderId="30" xfId="2" applyFont="1" applyFill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2" fillId="0" borderId="90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30" xfId="1" applyFont="1" applyFill="1" applyBorder="1" applyAlignment="1">
      <alignment horizontal="left" vertical="center" wrapText="1"/>
    </xf>
    <xf numFmtId="0" fontId="51" fillId="0" borderId="1" xfId="2" applyFont="1" applyFill="1" applyBorder="1" applyAlignment="1">
      <alignment horizontal="left" vertical="center"/>
    </xf>
    <xf numFmtId="0" fontId="51" fillId="0" borderId="29" xfId="2" applyFont="1" applyFill="1" applyBorder="1" applyAlignment="1">
      <alignment horizontal="left" vertical="center"/>
    </xf>
    <xf numFmtId="0" fontId="35" fillId="0" borderId="96" xfId="0" applyFont="1" applyBorder="1" applyAlignment="1">
      <alignment horizontal="center" vertical="center" wrapText="1"/>
    </xf>
    <xf numFmtId="0" fontId="35" fillId="0" borderId="97" xfId="0" applyFont="1" applyBorder="1" applyAlignment="1">
      <alignment horizontal="center" vertical="center" wrapText="1"/>
    </xf>
    <xf numFmtId="0" fontId="51" fillId="0" borderId="7" xfId="2" applyFont="1" applyFill="1" applyBorder="1" applyAlignment="1">
      <alignment horizontal="left" vertical="center"/>
    </xf>
    <xf numFmtId="0" fontId="51" fillId="0" borderId="30" xfId="2" applyFont="1" applyFill="1" applyBorder="1" applyAlignment="1">
      <alignment horizontal="left" vertical="center"/>
    </xf>
    <xf numFmtId="0" fontId="51" fillId="0" borderId="7" xfId="2" applyFont="1" applyFill="1" applyBorder="1" applyAlignment="1">
      <alignment horizontal="center" vertical="center"/>
    </xf>
    <xf numFmtId="0" fontId="51" fillId="0" borderId="19" xfId="2" applyFont="1" applyFill="1" applyBorder="1" applyAlignment="1">
      <alignment horizontal="center" vertical="center"/>
    </xf>
    <xf numFmtId="0" fontId="51" fillId="0" borderId="8" xfId="2" applyFont="1" applyFill="1" applyBorder="1" applyAlignment="1">
      <alignment horizontal="center" vertical="center"/>
    </xf>
    <xf numFmtId="0" fontId="35" fillId="0" borderId="72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51" fillId="0" borderId="30" xfId="2" applyFont="1" applyFill="1" applyBorder="1" applyAlignment="1">
      <alignment horizontal="left" vertical="center" wrapText="1"/>
    </xf>
    <xf numFmtId="0" fontId="51" fillId="0" borderId="26" xfId="2" applyFont="1" applyFill="1" applyBorder="1" applyAlignment="1">
      <alignment horizontal="center" vertical="center"/>
    </xf>
    <xf numFmtId="0" fontId="51" fillId="0" borderId="30" xfId="2" applyFont="1" applyFill="1" applyBorder="1" applyAlignment="1">
      <alignment horizontal="center" vertical="center"/>
    </xf>
    <xf numFmtId="0" fontId="51" fillId="0" borderId="52" xfId="2" applyFont="1" applyFill="1" applyBorder="1" applyAlignment="1">
      <alignment horizontal="left" vertical="center"/>
    </xf>
    <xf numFmtId="0" fontId="51" fillId="0" borderId="1" xfId="1" applyFont="1" applyFill="1" applyBorder="1" applyAlignment="1">
      <alignment horizontal="left" vertical="center"/>
    </xf>
    <xf numFmtId="0" fontId="51" fillId="0" borderId="29" xfId="1" applyFont="1" applyFill="1" applyBorder="1" applyAlignment="1">
      <alignment horizontal="left" vertical="center"/>
    </xf>
    <xf numFmtId="1" fontId="51" fillId="0" borderId="91" xfId="1" applyNumberFormat="1" applyFont="1" applyFill="1" applyBorder="1" applyAlignment="1">
      <alignment horizontal="center" vertical="center"/>
    </xf>
    <xf numFmtId="0" fontId="51" fillId="0" borderId="90" xfId="1" applyFont="1" applyFill="1" applyBorder="1" applyAlignment="1">
      <alignment horizontal="center" vertical="center"/>
    </xf>
    <xf numFmtId="1" fontId="51" fillId="0" borderId="90" xfId="1" applyNumberFormat="1" applyFont="1" applyFill="1" applyBorder="1" applyAlignment="1">
      <alignment horizontal="center" vertical="center"/>
    </xf>
    <xf numFmtId="1" fontId="51" fillId="0" borderId="29" xfId="1" applyNumberFormat="1" applyFont="1" applyFill="1" applyBorder="1" applyAlignment="1">
      <alignment horizontal="center" vertical="center"/>
    </xf>
    <xf numFmtId="0" fontId="51" fillId="0" borderId="7" xfId="1" applyFont="1" applyFill="1" applyBorder="1" applyAlignment="1">
      <alignment horizontal="left" vertical="center"/>
    </xf>
    <xf numFmtId="0" fontId="51" fillId="0" borderId="30" xfId="1" applyFont="1" applyFill="1" applyBorder="1" applyAlignment="1">
      <alignment horizontal="left" vertical="center" wrapText="1"/>
    </xf>
    <xf numFmtId="0" fontId="51" fillId="0" borderId="7" xfId="1" applyFont="1" applyFill="1" applyBorder="1" applyAlignment="1">
      <alignment horizontal="center" vertical="center"/>
    </xf>
    <xf numFmtId="0" fontId="51" fillId="0" borderId="19" xfId="1" applyFont="1" applyFill="1" applyBorder="1" applyAlignment="1">
      <alignment horizontal="center" vertical="center"/>
    </xf>
    <xf numFmtId="0" fontId="51" fillId="0" borderId="8" xfId="1" applyFont="1" applyFill="1" applyBorder="1" applyAlignment="1">
      <alignment horizontal="center" vertical="center"/>
    </xf>
    <xf numFmtId="0" fontId="51" fillId="0" borderId="26" xfId="1" applyFont="1" applyFill="1" applyBorder="1" applyAlignment="1">
      <alignment horizontal="center" vertical="center"/>
    </xf>
    <xf numFmtId="0" fontId="51" fillId="0" borderId="30" xfId="1" applyFont="1" applyFill="1" applyBorder="1" applyAlignment="1">
      <alignment horizontal="center" vertical="center"/>
    </xf>
    <xf numFmtId="0" fontId="51" fillId="0" borderId="10" xfId="1" applyFont="1" applyFill="1" applyBorder="1" applyAlignment="1">
      <alignment horizontal="left" vertical="center"/>
    </xf>
    <xf numFmtId="0" fontId="51" fillId="0" borderId="31" xfId="1" applyFont="1" applyFill="1" applyBorder="1" applyAlignment="1">
      <alignment horizontal="left" vertical="center"/>
    </xf>
    <xf numFmtId="0" fontId="51" fillId="0" borderId="28" xfId="1" applyFont="1" applyFill="1" applyBorder="1" applyAlignment="1">
      <alignment horizontal="center" vertical="center"/>
    </xf>
    <xf numFmtId="0" fontId="51" fillId="0" borderId="27" xfId="1" applyFont="1" applyFill="1" applyBorder="1" applyAlignment="1">
      <alignment horizontal="center" vertical="center"/>
    </xf>
    <xf numFmtId="0" fontId="51" fillId="0" borderId="31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1" fontId="12" fillId="0" borderId="7" xfId="1" applyNumberFormat="1" applyFont="1" applyFill="1" applyBorder="1" applyAlignment="1">
      <alignment horizontal="center" vertical="center"/>
    </xf>
    <xf numFmtId="1" fontId="12" fillId="0" borderId="19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12" fillId="0" borderId="7" xfId="2" applyNumberFormat="1" applyFont="1" applyFill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10" xfId="2" applyFont="1" applyFill="1" applyBorder="1" applyAlignment="1">
      <alignment horizontal="left" vertical="center"/>
    </xf>
    <xf numFmtId="0" fontId="12" fillId="0" borderId="31" xfId="2" applyFont="1" applyFill="1" applyBorder="1" applyAlignment="1">
      <alignment horizontal="left" vertical="center" wrapText="1"/>
    </xf>
    <xf numFmtId="0" fontId="12" fillId="0" borderId="10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left" vertical="center"/>
    </xf>
    <xf numFmtId="0" fontId="12" fillId="0" borderId="29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3" fillId="0" borderId="19" xfId="0" quotePrefix="1" applyFont="1" applyBorder="1" applyAlignment="1">
      <alignment horizontal="center" vertical="center"/>
    </xf>
    <xf numFmtId="0" fontId="9" fillId="0" borderId="27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wrapText="1"/>
    </xf>
    <xf numFmtId="0" fontId="35" fillId="0" borderId="4" xfId="0" applyFont="1" applyBorder="1" applyAlignment="1">
      <alignment horizontal="center" wrapText="1"/>
    </xf>
    <xf numFmtId="0" fontId="35" fillId="0" borderId="5" xfId="0" applyFont="1" applyBorder="1" applyAlignment="1">
      <alignment horizontal="center" wrapText="1"/>
    </xf>
    <xf numFmtId="0" fontId="35" fillId="0" borderId="34" xfId="0" applyFont="1" applyBorder="1" applyAlignment="1">
      <alignment horizontal="center" wrapText="1"/>
    </xf>
    <xf numFmtId="0" fontId="35" fillId="0" borderId="32" xfId="0" applyFont="1" applyBorder="1" applyAlignment="1">
      <alignment horizontal="center" wrapText="1"/>
    </xf>
    <xf numFmtId="0" fontId="36" fillId="0" borderId="83" xfId="0" applyFont="1" applyBorder="1" applyAlignment="1">
      <alignment wrapText="1"/>
    </xf>
    <xf numFmtId="0" fontId="37" fillId="0" borderId="27" xfId="0" applyFont="1" applyBorder="1" applyAlignment="1">
      <alignment horizontal="center" wrapText="1"/>
    </xf>
    <xf numFmtId="0" fontId="36" fillId="0" borderId="65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6" xfId="0" applyFont="1" applyBorder="1" applyAlignment="1">
      <alignment vertical="center" wrapText="1"/>
    </xf>
    <xf numFmtId="0" fontId="37" fillId="0" borderId="3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left" vertical="center" wrapText="1"/>
    </xf>
    <xf numFmtId="0" fontId="37" fillId="0" borderId="59" xfId="0" applyFont="1" applyBorder="1" applyAlignment="1">
      <alignment horizontal="left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3" xfId="0" applyFont="1" applyBorder="1" applyAlignment="1">
      <alignment vertical="center" wrapText="1"/>
    </xf>
    <xf numFmtId="0" fontId="35" fillId="0" borderId="64" xfId="0" applyFont="1" applyBorder="1" applyAlignment="1">
      <alignment vertical="center" wrapText="1"/>
    </xf>
    <xf numFmtId="0" fontId="36" fillId="0" borderId="64" xfId="0" applyFont="1" applyBorder="1" applyAlignment="1">
      <alignment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6" fillId="0" borderId="6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5" fillId="0" borderId="52" xfId="0" applyFont="1" applyBorder="1" applyAlignment="1">
      <alignment vertical="center" wrapText="1"/>
    </xf>
    <xf numFmtId="0" fontId="35" fillId="0" borderId="9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83" xfId="0" applyFont="1" applyBorder="1" applyAlignment="1">
      <alignment vertical="center" wrapText="1"/>
    </xf>
    <xf numFmtId="0" fontId="35" fillId="0" borderId="65" xfId="0" applyFont="1" applyBorder="1" applyAlignment="1">
      <alignment vertical="center" wrapText="1"/>
    </xf>
    <xf numFmtId="0" fontId="35" fillId="0" borderId="5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99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108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114" xfId="0" applyFont="1" applyBorder="1" applyAlignment="1">
      <alignment horizontal="left" vertical="center" wrapText="1"/>
    </xf>
    <xf numFmtId="0" fontId="37" fillId="0" borderId="27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41" xfId="0" applyFont="1" applyBorder="1" applyAlignment="1">
      <alignment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left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10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88" xfId="0" applyFont="1" applyBorder="1" applyAlignment="1">
      <alignment horizontal="left" vertical="center" wrapText="1"/>
    </xf>
    <xf numFmtId="0" fontId="35" fillId="0" borderId="103" xfId="0" applyFont="1" applyBorder="1" applyAlignment="1">
      <alignment horizontal="center" vertical="center" wrapText="1"/>
    </xf>
    <xf numFmtId="0" fontId="36" fillId="0" borderId="47" xfId="0" applyFont="1" applyBorder="1" applyAlignment="1">
      <alignment vertical="center" wrapText="1"/>
    </xf>
    <xf numFmtId="0" fontId="35" fillId="0" borderId="51" xfId="0" applyFont="1" applyBorder="1" applyAlignment="1">
      <alignment vertical="center" wrapText="1"/>
    </xf>
    <xf numFmtId="0" fontId="36" fillId="0" borderId="52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0" borderId="7" xfId="0" applyFont="1" applyBorder="1" applyAlignment="1">
      <alignment vertical="center"/>
    </xf>
    <xf numFmtId="0" fontId="36" fillId="0" borderId="15" xfId="0" applyFont="1" applyBorder="1" applyAlignment="1">
      <alignment vertical="center" wrapText="1"/>
    </xf>
    <xf numFmtId="0" fontId="35" fillId="0" borderId="113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6" fillId="0" borderId="64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6" fillId="0" borderId="28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36" fillId="0" borderId="65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51" xfId="0" applyFont="1" applyBorder="1" applyAlignment="1">
      <alignment vertical="center" wrapText="1"/>
    </xf>
    <xf numFmtId="0" fontId="35" fillId="0" borderId="111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left" vertical="center" wrapText="1"/>
    </xf>
    <xf numFmtId="0" fontId="36" fillId="0" borderId="8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100" xfId="0" applyFont="1" applyBorder="1" applyAlignment="1">
      <alignment horizontal="center" vertical="center" wrapText="1"/>
    </xf>
    <xf numFmtId="0" fontId="35" fillId="0" borderId="95" xfId="0" applyFont="1" applyBorder="1" applyAlignment="1">
      <alignment vertical="center" wrapText="1"/>
    </xf>
    <xf numFmtId="0" fontId="36" fillId="0" borderId="101" xfId="0" applyFont="1" applyBorder="1" applyAlignment="1">
      <alignment vertical="center" wrapText="1"/>
    </xf>
    <xf numFmtId="0" fontId="36" fillId="0" borderId="95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2" xfId="0" applyFont="1" applyBorder="1" applyAlignment="1">
      <alignment vertical="center"/>
    </xf>
    <xf numFmtId="0" fontId="13" fillId="0" borderId="5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54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27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1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91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0" borderId="83" xfId="0" applyFont="1" applyBorder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0" fontId="35" fillId="0" borderId="9" xfId="0" applyFont="1" applyBorder="1" applyAlignment="1">
      <alignment horizontal="left" wrapText="1"/>
    </xf>
    <xf numFmtId="0" fontId="10" fillId="0" borderId="52" xfId="0" applyFont="1" applyBorder="1" applyAlignment="1">
      <alignment horizontal="left" wrapText="1"/>
    </xf>
    <xf numFmtId="0" fontId="0" fillId="0" borderId="65" xfId="0" applyBorder="1" applyAlignment="1">
      <alignment wrapText="1"/>
    </xf>
    <xf numFmtId="0" fontId="13" fillId="0" borderId="16" xfId="0" applyFont="1" applyBorder="1" applyAlignment="1">
      <alignment horizontal="left" wrapText="1"/>
    </xf>
    <xf numFmtId="0" fontId="13" fillId="0" borderId="115" xfId="0" applyFont="1" applyBorder="1" applyAlignment="1">
      <alignment horizontal="center"/>
    </xf>
    <xf numFmtId="0" fontId="10" fillId="0" borderId="83" xfId="0" applyFont="1" applyBorder="1" applyAlignment="1">
      <alignment wrapText="1"/>
    </xf>
    <xf numFmtId="0" fontId="35" fillId="0" borderId="16" xfId="0" applyFont="1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35" fillId="0" borderId="115" xfId="0" applyFont="1" applyBorder="1" applyAlignment="1">
      <alignment horizontal="center" wrapText="1"/>
    </xf>
    <xf numFmtId="0" fontId="36" fillId="0" borderId="116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91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9" xfId="0" applyFont="1" applyBorder="1"/>
    <xf numFmtId="0" fontId="13" fillId="0" borderId="98" xfId="0" applyFont="1" applyBorder="1" applyAlignment="1">
      <alignment horizontal="left" vertical="center" wrapText="1"/>
    </xf>
    <xf numFmtId="0" fontId="13" fillId="0" borderId="88" xfId="0" applyFont="1" applyBorder="1" applyAlignment="1">
      <alignment horizontal="left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51" xfId="0" applyFont="1" applyBorder="1"/>
    <xf numFmtId="0" fontId="12" fillId="0" borderId="25" xfId="2" applyFont="1" applyFill="1" applyBorder="1" applyAlignment="1">
      <alignment horizontal="center" vertical="center"/>
    </xf>
    <xf numFmtId="0" fontId="12" fillId="0" borderId="115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/>
    </xf>
    <xf numFmtId="0" fontId="11" fillId="0" borderId="90" xfId="2" applyFont="1" applyFill="1" applyBorder="1" applyAlignment="1">
      <alignment horizontal="left" vertical="center"/>
    </xf>
    <xf numFmtId="0" fontId="11" fillId="0" borderId="29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90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35" fillId="0" borderId="115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15" xfId="0" applyFont="1" applyBorder="1" applyAlignment="1">
      <alignment horizontal="center" vertical="center" wrapText="1"/>
    </xf>
    <xf numFmtId="0" fontId="36" fillId="0" borderId="9" xfId="0" applyFont="1" applyBorder="1" applyAlignment="1">
      <alignment vertical="center" wrapText="1"/>
    </xf>
    <xf numFmtId="0" fontId="51" fillId="0" borderId="91" xfId="2" applyFont="1" applyFill="1" applyBorder="1" applyAlignment="1">
      <alignment horizontal="center" vertical="center"/>
    </xf>
    <xf numFmtId="0" fontId="51" fillId="0" borderId="90" xfId="2" applyFont="1" applyFill="1" applyBorder="1" applyAlignment="1">
      <alignment horizontal="center" vertical="center"/>
    </xf>
    <xf numFmtId="0" fontId="51" fillId="0" borderId="29" xfId="2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wrapText="1"/>
    </xf>
    <xf numFmtId="0" fontId="35" fillId="0" borderId="57" xfId="0" applyFont="1" applyBorder="1" applyAlignment="1">
      <alignment horizontal="center" wrapText="1"/>
    </xf>
    <xf numFmtId="0" fontId="35" fillId="0" borderId="5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35" fillId="0" borderId="7" xfId="0" applyFont="1" applyBorder="1" applyAlignment="1">
      <alignment horizontal="left" vertical="top" wrapText="1"/>
    </xf>
    <xf numFmtId="0" fontId="35" fillId="0" borderId="52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6" fillId="0" borderId="52" xfId="0" applyFont="1" applyBorder="1" applyAlignment="1">
      <alignment vertical="top" wrapText="1"/>
    </xf>
    <xf numFmtId="0" fontId="36" fillId="0" borderId="0" xfId="0" applyFont="1" applyAlignment="1">
      <alignment vertical="top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wrapText="1"/>
    </xf>
    <xf numFmtId="0" fontId="10" fillId="0" borderId="29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3" fillId="0" borderId="16" xfId="0" applyFont="1" applyBorder="1" applyAlignment="1">
      <alignment horizontal="left" vertical="center" wrapText="1"/>
    </xf>
    <xf numFmtId="0" fontId="13" fillId="0" borderId="111" xfId="0" applyFont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53" fillId="0" borderId="30" xfId="0" applyFont="1" applyBorder="1" applyAlignment="1">
      <alignment horizontal="left" wrapText="1"/>
    </xf>
    <xf numFmtId="0" fontId="53" fillId="0" borderId="7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8" xfId="0" applyFont="1" applyBorder="1" applyAlignment="1">
      <alignment horizontal="center" wrapText="1"/>
    </xf>
    <xf numFmtId="0" fontId="53" fillId="0" borderId="26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53" fillId="0" borderId="31" xfId="0" applyFont="1" applyBorder="1" applyAlignment="1">
      <alignment horizontal="left" wrapText="1"/>
    </xf>
    <xf numFmtId="0" fontId="53" fillId="0" borderId="10" xfId="0" applyFont="1" applyBorder="1" applyAlignment="1">
      <alignment horizontal="center" wrapText="1"/>
    </xf>
    <xf numFmtId="0" fontId="53" fillId="0" borderId="27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31" xfId="0" applyFont="1" applyBorder="1" applyAlignment="1">
      <alignment horizontal="center" wrapText="1"/>
    </xf>
    <xf numFmtId="0" fontId="54" fillId="0" borderId="7" xfId="0" applyFont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0" fontId="54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56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91" xfId="2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2" fillId="0" borderId="22" xfId="2" applyFont="1" applyFill="1" applyBorder="1" applyAlignment="1">
      <alignment horizontal="left" vertical="center"/>
    </xf>
    <xf numFmtId="0" fontId="12" fillId="0" borderId="66" xfId="2" applyFont="1" applyFill="1" applyBorder="1" applyAlignment="1">
      <alignment horizontal="left" vertical="center"/>
    </xf>
    <xf numFmtId="0" fontId="11" fillId="0" borderId="22" xfId="2" applyFont="1" applyFill="1" applyBorder="1" applyAlignment="1">
      <alignment horizontal="left" vertical="center"/>
    </xf>
    <xf numFmtId="0" fontId="11" fillId="0" borderId="117" xfId="2" applyFont="1" applyFill="1" applyBorder="1" applyAlignment="1">
      <alignment horizontal="left" vertical="center"/>
    </xf>
    <xf numFmtId="0" fontId="11" fillId="0" borderId="118" xfId="2" applyFont="1" applyFill="1" applyBorder="1" applyAlignment="1">
      <alignment horizontal="left" vertical="center"/>
    </xf>
    <xf numFmtId="0" fontId="12" fillId="0" borderId="22" xfId="2" applyFont="1" applyFill="1" applyBorder="1" applyAlignment="1">
      <alignment horizontal="center" vertical="center"/>
    </xf>
    <xf numFmtId="0" fontId="12" fillId="0" borderId="117" xfId="2" applyFont="1" applyFill="1" applyBorder="1" applyAlignment="1">
      <alignment horizontal="center" vertical="center"/>
    </xf>
    <xf numFmtId="0" fontId="12" fillId="0" borderId="118" xfId="2" applyFont="1" applyFill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13" fillId="0" borderId="9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9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55" fillId="0" borderId="10" xfId="2" applyFont="1" applyFill="1" applyBorder="1" applyAlignment="1">
      <alignment horizontal="left" vertical="center"/>
    </xf>
    <xf numFmtId="0" fontId="53" fillId="0" borderId="31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28" xfId="2" applyFont="1" applyFill="1" applyBorder="1" applyAlignment="1">
      <alignment horizontal="center" vertical="center"/>
    </xf>
    <xf numFmtId="0" fontId="55" fillId="0" borderId="27" xfId="2" applyFont="1" applyFill="1" applyBorder="1" applyAlignment="1">
      <alignment horizontal="center" vertical="center"/>
    </xf>
    <xf numFmtId="0" fontId="55" fillId="0" borderId="31" xfId="2" applyFont="1" applyFill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0" fontId="12" fillId="0" borderId="115" xfId="2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2" fillId="0" borderId="31" xfId="2" applyFont="1" applyFill="1" applyBorder="1" applyAlignment="1">
      <alignment horizontal="left" vertical="center"/>
    </xf>
    <xf numFmtId="0" fontId="35" fillId="0" borderId="113" xfId="0" applyFont="1" applyBorder="1" applyAlignment="1">
      <alignment horizontal="center" wrapText="1"/>
    </xf>
    <xf numFmtId="0" fontId="36" fillId="0" borderId="9" xfId="0" applyFont="1" applyBorder="1" applyAlignment="1">
      <alignment wrapText="1"/>
    </xf>
    <xf numFmtId="0" fontId="35" fillId="0" borderId="51" xfId="0" applyFont="1" applyBorder="1" applyAlignment="1">
      <alignment horizontal="left" wrapText="1"/>
    </xf>
    <xf numFmtId="0" fontId="35" fillId="0" borderId="8" xfId="0" applyFont="1" applyBorder="1" applyAlignment="1">
      <alignment horizontal="left" wrapText="1"/>
    </xf>
    <xf numFmtId="0" fontId="53" fillId="0" borderId="2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left" wrapText="1"/>
    </xf>
    <xf numFmtId="0" fontId="53" fillId="0" borderId="15" xfId="0" applyFont="1" applyBorder="1" applyAlignment="1">
      <alignment horizontal="left" wrapText="1"/>
    </xf>
    <xf numFmtId="0" fontId="57" fillId="0" borderId="53" xfId="0" applyFont="1" applyBorder="1" applyAlignment="1">
      <alignment wrapText="1"/>
    </xf>
    <xf numFmtId="0" fontId="58" fillId="0" borderId="123" xfId="0" applyFont="1" applyBorder="1" applyAlignment="1">
      <alignment wrapText="1"/>
    </xf>
    <xf numFmtId="0" fontId="59" fillId="0" borderId="53" xfId="0" applyFont="1" applyBorder="1" applyAlignment="1">
      <alignment wrapText="1"/>
    </xf>
    <xf numFmtId="0" fontId="59" fillId="0" borderId="61" xfId="0" applyFont="1" applyBorder="1" applyAlignment="1">
      <alignment wrapText="1"/>
    </xf>
    <xf numFmtId="0" fontId="59" fillId="0" borderId="113" xfId="0" applyFont="1" applyBorder="1" applyAlignment="1">
      <alignment wrapText="1"/>
    </xf>
    <xf numFmtId="0" fontId="59" fillId="0" borderId="123" xfId="0" applyFont="1" applyBorder="1" applyAlignment="1">
      <alignment wrapText="1"/>
    </xf>
    <xf numFmtId="0" fontId="59" fillId="0" borderId="63" xfId="0" applyFont="1" applyBorder="1" applyAlignment="1">
      <alignment wrapText="1"/>
    </xf>
    <xf numFmtId="0" fontId="51" fillId="0" borderId="58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59" fillId="0" borderId="57" xfId="0" applyFont="1" applyBorder="1" applyAlignment="1">
      <alignment wrapText="1"/>
    </xf>
    <xf numFmtId="0" fontId="59" fillId="0" borderId="24" xfId="0" applyFont="1" applyBorder="1" applyAlignment="1">
      <alignment wrapText="1"/>
    </xf>
    <xf numFmtId="0" fontId="59" fillId="0" borderId="121" xfId="0" applyFont="1" applyBorder="1" applyAlignment="1">
      <alignment wrapText="1"/>
    </xf>
    <xf numFmtId="0" fontId="60" fillId="0" borderId="62" xfId="0" applyFont="1" applyBorder="1" applyAlignment="1">
      <alignment wrapText="1"/>
    </xf>
    <xf numFmtId="0" fontId="51" fillId="0" borderId="30" xfId="0" applyFont="1" applyBorder="1" applyAlignment="1">
      <alignment wrapText="1"/>
    </xf>
    <xf numFmtId="0" fontId="59" fillId="0" borderId="26" xfId="0" applyFont="1" applyBorder="1" applyAlignment="1">
      <alignment wrapText="1"/>
    </xf>
    <xf numFmtId="0" fontId="59" fillId="0" borderId="120" xfId="0" applyFont="1" applyBorder="1" applyAlignment="1">
      <alignment wrapText="1"/>
    </xf>
    <xf numFmtId="0" fontId="59" fillId="0" borderId="7" xfId="0" applyFont="1" applyBorder="1" applyAlignment="1">
      <alignment wrapText="1"/>
    </xf>
    <xf numFmtId="0" fontId="59" fillId="0" borderId="52" xfId="0" applyFont="1" applyBorder="1" applyAlignment="1">
      <alignment wrapText="1"/>
    </xf>
    <xf numFmtId="0" fontId="59" fillId="0" borderId="64" xfId="0" applyFont="1" applyBorder="1" applyAlignment="1">
      <alignment wrapText="1"/>
    </xf>
    <xf numFmtId="0" fontId="51" fillId="0" borderId="57" xfId="0" applyFont="1" applyBorder="1" applyAlignment="1">
      <alignment horizontal="center" wrapText="1"/>
    </xf>
    <xf numFmtId="0" fontId="51" fillId="0" borderId="121" xfId="0" applyFont="1" applyBorder="1" applyAlignment="1">
      <alignment horizontal="center" wrapText="1"/>
    </xf>
    <xf numFmtId="0" fontId="51" fillId="0" borderId="7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56" fillId="0" borderId="30" xfId="0" applyFont="1" applyBorder="1" applyAlignment="1">
      <alignment horizontal="left" wrapText="1"/>
    </xf>
    <xf numFmtId="0" fontId="8" fillId="0" borderId="0" xfId="0" applyFont="1"/>
    <xf numFmtId="0" fontId="63" fillId="0" borderId="65" xfId="0" applyFont="1" applyBorder="1" applyAlignment="1">
      <alignment wrapText="1"/>
    </xf>
    <xf numFmtId="0" fontId="56" fillId="0" borderId="7" xfId="0" applyFont="1" applyBorder="1" applyAlignment="1">
      <alignment horizontal="left" wrapText="1"/>
    </xf>
    <xf numFmtId="0" fontId="56" fillId="0" borderId="26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56" fillId="0" borderId="30" xfId="0" applyFont="1" applyBorder="1" applyAlignment="1">
      <alignment horizontal="center" wrapText="1"/>
    </xf>
    <xf numFmtId="0" fontId="64" fillId="0" borderId="64" xfId="0" applyFont="1" applyBorder="1" applyAlignment="1">
      <alignment wrapText="1"/>
    </xf>
    <xf numFmtId="0" fontId="53" fillId="0" borderId="26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61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36" fillId="0" borderId="12" xfId="0" applyFont="1" applyBorder="1"/>
    <xf numFmtId="0" fontId="53" fillId="0" borderId="24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15" xfId="0" applyFont="1" applyBorder="1" applyAlignment="1">
      <alignment horizontal="center" wrapText="1"/>
    </xf>
    <xf numFmtId="0" fontId="56" fillId="0" borderId="31" xfId="0" applyFont="1" applyBorder="1" applyAlignment="1">
      <alignment horizontal="left" wrapText="1"/>
    </xf>
    <xf numFmtId="0" fontId="13" fillId="0" borderId="115" xfId="0" applyFont="1" applyBorder="1" applyAlignment="1">
      <alignment horizontal="left" wrapText="1"/>
    </xf>
    <xf numFmtId="0" fontId="13" fillId="0" borderId="16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12" fillId="0" borderId="7" xfId="2" applyFont="1" applyFill="1" applyBorder="1" applyAlignment="1">
      <alignment horizontal="left"/>
    </xf>
    <xf numFmtId="0" fontId="55" fillId="0" borderId="30" xfId="2" applyFont="1" applyFill="1" applyBorder="1" applyAlignment="1">
      <alignment horizontal="left"/>
    </xf>
    <xf numFmtId="0" fontId="55" fillId="0" borderId="7" xfId="2" applyFont="1" applyFill="1" applyBorder="1" applyAlignment="1">
      <alignment horizontal="center"/>
    </xf>
    <xf numFmtId="0" fontId="55" fillId="0" borderId="19" xfId="2" applyFont="1" applyFill="1" applyBorder="1" applyAlignment="1">
      <alignment horizontal="center"/>
    </xf>
    <xf numFmtId="0" fontId="55" fillId="0" borderId="8" xfId="2" applyFont="1" applyFill="1" applyBorder="1" applyAlignment="1">
      <alignment horizontal="center"/>
    </xf>
    <xf numFmtId="0" fontId="63" fillId="0" borderId="15" xfId="0" applyFont="1" applyBorder="1" applyAlignment="1">
      <alignment vertical="center" wrapText="1"/>
    </xf>
    <xf numFmtId="0" fontId="53" fillId="0" borderId="10" xfId="0" applyFont="1" applyBorder="1" applyAlignment="1">
      <alignment horizontal="left" wrapText="1"/>
    </xf>
    <xf numFmtId="0" fontId="63" fillId="0" borderId="15" xfId="0" applyFont="1" applyBorder="1" applyAlignment="1">
      <alignment wrapText="1"/>
    </xf>
    <xf numFmtId="0" fontId="64" fillId="0" borderId="0" xfId="0" applyFont="1"/>
    <xf numFmtId="0" fontId="53" fillId="0" borderId="64" xfId="0" applyFont="1" applyBorder="1" applyAlignment="1">
      <alignment wrapText="1"/>
    </xf>
    <xf numFmtId="0" fontId="53" fillId="0" borderId="7" xfId="0" applyFont="1" applyBorder="1" applyAlignment="1">
      <alignment horizontal="left" wrapText="1"/>
    </xf>
    <xf numFmtId="0" fontId="53" fillId="0" borderId="115" xfId="0" applyFont="1" applyBorder="1" applyAlignment="1">
      <alignment horizontal="left" wrapText="1"/>
    </xf>
    <xf numFmtId="0" fontId="63" fillId="0" borderId="112" xfId="0" applyFont="1" applyBorder="1"/>
    <xf numFmtId="0" fontId="64" fillId="0" borderId="10" xfId="0" applyFont="1" applyBorder="1"/>
    <xf numFmtId="0" fontId="64" fillId="0" borderId="27" xfId="0" applyFont="1" applyBorder="1"/>
    <xf numFmtId="0" fontId="64" fillId="0" borderId="11" xfId="0" applyFont="1" applyBorder="1"/>
    <xf numFmtId="0" fontId="64" fillId="0" borderId="28" xfId="0" applyFont="1" applyBorder="1"/>
    <xf numFmtId="0" fontId="64" fillId="0" borderId="31" xfId="0" applyFont="1" applyBorder="1"/>
    <xf numFmtId="0" fontId="64" fillId="0" borderId="27" xfId="0" applyFont="1" applyBorder="1" applyAlignment="1">
      <alignment horizontal="center"/>
    </xf>
    <xf numFmtId="0" fontId="63" fillId="0" borderId="0" xfId="0" applyFont="1"/>
    <xf numFmtId="0" fontId="0" fillId="0" borderId="83" xfId="0" applyBorder="1" applyAlignment="1">
      <alignment wrapText="1"/>
    </xf>
    <xf numFmtId="0" fontId="65" fillId="0" borderId="8" xfId="0" applyFont="1" applyBorder="1" applyAlignment="1">
      <alignment horizontal="left" wrapText="1"/>
    </xf>
    <xf numFmtId="0" fontId="13" fillId="0" borderId="30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115" xfId="0" applyFont="1" applyBorder="1" applyAlignment="1">
      <alignment vertical="center" wrapText="1"/>
    </xf>
    <xf numFmtId="0" fontId="65" fillId="0" borderId="31" xfId="0" applyFont="1" applyBorder="1" applyAlignment="1">
      <alignment horizontal="left" wrapText="1"/>
    </xf>
    <xf numFmtId="0" fontId="63" fillId="0" borderId="0" xfId="0" applyFont="1" applyAlignment="1">
      <alignment vertical="center"/>
    </xf>
    <xf numFmtId="0" fontId="55" fillId="0" borderId="12" xfId="2" applyFont="1" applyFill="1" applyBorder="1" applyAlignment="1">
      <alignment horizontal="left" vertical="center"/>
    </xf>
    <xf numFmtId="0" fontId="55" fillId="0" borderId="58" xfId="2" applyFont="1" applyFill="1" applyBorder="1" applyAlignment="1">
      <alignment horizontal="left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63" fillId="0" borderId="24" xfId="0" applyFont="1" applyBorder="1" applyAlignment="1">
      <alignment vertical="center" wrapText="1"/>
    </xf>
    <xf numFmtId="0" fontId="63" fillId="0" borderId="112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28" xfId="0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0" fontId="55" fillId="0" borderId="10" xfId="2" applyFont="1" applyFill="1" applyBorder="1" applyAlignment="1">
      <alignment horizontal="left"/>
    </xf>
    <xf numFmtId="0" fontId="55" fillId="0" borderId="31" xfId="1" applyFont="1" applyFill="1" applyBorder="1" applyAlignment="1">
      <alignment horizontal="left"/>
    </xf>
    <xf numFmtId="0" fontId="66" fillId="0" borderId="10" xfId="2" applyFont="1" applyFill="1" applyBorder="1" applyAlignment="1">
      <alignment horizontal="left"/>
    </xf>
    <xf numFmtId="0" fontId="66" fillId="0" borderId="27" xfId="2" applyFont="1" applyFill="1" applyBorder="1" applyAlignment="1">
      <alignment horizontal="left"/>
    </xf>
    <xf numFmtId="0" fontId="66" fillId="0" borderId="31" xfId="2" applyFont="1" applyFill="1" applyBorder="1" applyAlignment="1">
      <alignment horizontal="left"/>
    </xf>
    <xf numFmtId="0" fontId="55" fillId="0" borderId="27" xfId="2" applyFont="1" applyFill="1" applyBorder="1" applyAlignment="1">
      <alignment horizontal="center"/>
    </xf>
    <xf numFmtId="0" fontId="55" fillId="0" borderId="11" xfId="2" applyFont="1" applyFill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5" xfId="0" applyFont="1" applyBorder="1"/>
    <xf numFmtId="0" fontId="51" fillId="2" borderId="30" xfId="0" applyFont="1" applyFill="1" applyBorder="1" applyAlignment="1">
      <alignment wrapText="1"/>
    </xf>
    <xf numFmtId="0" fontId="35" fillId="2" borderId="7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10" fillId="0" borderId="59" xfId="0" applyFont="1" applyBorder="1" applyAlignment="1">
      <alignment horizontal="center" wrapText="1"/>
    </xf>
    <xf numFmtId="0" fontId="12" fillId="0" borderId="7" xfId="0" applyFont="1" applyBorder="1" applyAlignment="1">
      <alignment wrapText="1"/>
    </xf>
    <xf numFmtId="0" fontId="12" fillId="0" borderId="120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12" fillId="0" borderId="120" xfId="0" applyFont="1" applyBorder="1" applyAlignment="1">
      <alignment horizontal="center" wrapText="1"/>
    </xf>
    <xf numFmtId="0" fontId="12" fillId="0" borderId="64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2" fillId="0" borderId="121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121" xfId="0" applyFont="1" applyBorder="1" applyAlignment="1">
      <alignment horizontal="center" wrapText="1"/>
    </xf>
    <xf numFmtId="0" fontId="40" fillId="0" borderId="62" xfId="0" applyFont="1" applyBorder="1" applyAlignment="1">
      <alignment horizontal="center" wrapText="1"/>
    </xf>
    <xf numFmtId="0" fontId="35" fillId="0" borderId="95" xfId="0" applyFont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2" fillId="0" borderId="12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2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68" fillId="0" borderId="0" xfId="0" applyFont="1"/>
    <xf numFmtId="0" fontId="68" fillId="0" borderId="0" xfId="0" quotePrefix="1" applyFont="1"/>
    <xf numFmtId="0" fontId="69" fillId="0" borderId="0" xfId="0" applyFont="1"/>
    <xf numFmtId="0" fontId="67" fillId="0" borderId="0" xfId="87"/>
    <xf numFmtId="0" fontId="67" fillId="0" borderId="0" xfId="87" applyAlignment="1">
      <alignment wrapText="1"/>
    </xf>
    <xf numFmtId="0" fontId="68" fillId="0" borderId="0" xfId="0" applyFont="1" applyAlignment="1">
      <alignment wrapText="1"/>
    </xf>
    <xf numFmtId="0" fontId="36" fillId="0" borderId="111" xfId="0" applyFont="1" applyBorder="1" applyAlignment="1">
      <alignment vertical="center" wrapText="1"/>
    </xf>
    <xf numFmtId="0" fontId="35" fillId="2" borderId="90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wrapText="1"/>
    </xf>
    <xf numFmtId="0" fontId="0" fillId="2" borderId="0" xfId="0" applyFill="1"/>
    <xf numFmtId="0" fontId="53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5" fillId="0" borderId="10" xfId="0" applyFont="1" applyBorder="1"/>
    <xf numFmtId="0" fontId="13" fillId="2" borderId="90" xfId="0" applyFont="1" applyFill="1" applyBorder="1" applyAlignment="1">
      <alignment horizontal="center" wrapText="1"/>
    </xf>
    <xf numFmtId="0" fontId="53" fillId="2" borderId="19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wrapText="1"/>
    </xf>
    <xf numFmtId="0" fontId="40" fillId="0" borderId="30" xfId="0" applyFont="1" applyBorder="1" applyAlignment="1">
      <alignment horizontal="center"/>
    </xf>
    <xf numFmtId="0" fontId="10" fillId="0" borderId="10" xfId="0" applyFont="1" applyBorder="1"/>
    <xf numFmtId="0" fontId="10" fillId="0" borderId="68" xfId="0" applyFont="1" applyBorder="1" applyAlignment="1">
      <alignment horizontal="left" wrapText="1"/>
    </xf>
    <xf numFmtId="0" fontId="35" fillId="2" borderId="27" xfId="0" applyFont="1" applyFill="1" applyBorder="1" applyAlignment="1">
      <alignment horizontal="center" vertical="center" wrapText="1"/>
    </xf>
    <xf numFmtId="0" fontId="70" fillId="2" borderId="0" xfId="0" quotePrefix="1" applyFont="1" applyFill="1"/>
    <xf numFmtId="0" fontId="35" fillId="2" borderId="19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/>
    </xf>
    <xf numFmtId="0" fontId="36" fillId="0" borderId="125" xfId="0" applyFont="1" applyBorder="1" applyAlignment="1">
      <alignment vertical="center"/>
    </xf>
    <xf numFmtId="0" fontId="10" fillId="0" borderId="0" xfId="0" applyFont="1"/>
    <xf numFmtId="0" fontId="35" fillId="35" borderId="19" xfId="0" applyFont="1" applyFill="1" applyBorder="1" applyAlignment="1">
      <alignment horizontal="center" vertical="center" wrapText="1"/>
    </xf>
    <xf numFmtId="0" fontId="70" fillId="35" borderId="0" xfId="0" quotePrefix="1" applyFont="1" applyFill="1"/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17" xfId="0" applyFont="1" applyBorder="1" applyAlignment="1">
      <alignment horizontal="center" vertical="center" wrapText="1"/>
    </xf>
    <xf numFmtId="0" fontId="39" fillId="0" borderId="118" xfId="0" applyFont="1" applyBorder="1" applyAlignment="1">
      <alignment horizontal="center" vertical="center"/>
    </xf>
    <xf numFmtId="0" fontId="36" fillId="0" borderId="119" xfId="0" applyFont="1" applyBorder="1" applyAlignment="1">
      <alignment vertical="center"/>
    </xf>
    <xf numFmtId="0" fontId="36" fillId="0" borderId="117" xfId="0" applyFont="1" applyBorder="1" applyAlignment="1">
      <alignment vertical="center"/>
    </xf>
    <xf numFmtId="0" fontId="36" fillId="0" borderId="66" xfId="0" applyFont="1" applyBorder="1" applyAlignment="1">
      <alignment vertical="center"/>
    </xf>
    <xf numFmtId="0" fontId="35" fillId="0" borderId="118" xfId="0" applyFont="1" applyBorder="1" applyAlignment="1">
      <alignment horizontal="center" vertical="center" wrapText="1"/>
    </xf>
    <xf numFmtId="0" fontId="35" fillId="0" borderId="119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6" fillId="0" borderId="124" xfId="0" applyFont="1" applyBorder="1" applyAlignment="1">
      <alignment horizontal="center" vertical="center"/>
    </xf>
    <xf numFmtId="0" fontId="35" fillId="36" borderId="66" xfId="0" applyFont="1" applyFill="1" applyBorder="1" applyAlignment="1">
      <alignment horizontal="left" vertical="center" wrapText="1"/>
    </xf>
    <xf numFmtId="0" fontId="35" fillId="36" borderId="30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2" fillId="2" borderId="90" xfId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wrapText="1"/>
    </xf>
    <xf numFmtId="0" fontId="39" fillId="0" borderId="30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36" fillId="0" borderId="83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118" xfId="0" applyFont="1" applyBorder="1" applyAlignment="1">
      <alignment horizontal="left" vertical="center" wrapText="1"/>
    </xf>
    <xf numFmtId="0" fontId="53" fillId="0" borderId="119" xfId="0" applyFont="1" applyBorder="1" applyAlignment="1">
      <alignment horizontal="center" vertical="center" wrapText="1"/>
    </xf>
    <xf numFmtId="0" fontId="53" fillId="0" borderId="117" xfId="0" applyFont="1" applyBorder="1" applyAlignment="1">
      <alignment horizontal="center" vertical="center" wrapText="1"/>
    </xf>
    <xf numFmtId="0" fontId="36" fillId="0" borderId="124" xfId="0" applyFont="1" applyBorder="1" applyAlignment="1">
      <alignment vertical="center" wrapText="1"/>
    </xf>
    <xf numFmtId="0" fontId="53" fillId="0" borderId="66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/>
    </xf>
    <xf numFmtId="0" fontId="36" fillId="0" borderId="83" xfId="0" applyFont="1" applyBorder="1" applyAlignment="1">
      <alignment vertical="center" wrapText="1"/>
    </xf>
    <xf numFmtId="0" fontId="39" fillId="0" borderId="19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90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35" fillId="0" borderId="118" xfId="0" applyFont="1" applyBorder="1" applyAlignment="1">
      <alignment horizontal="left" vertical="center" wrapText="1"/>
    </xf>
    <xf numFmtId="0" fontId="36" fillId="0" borderId="116" xfId="0" applyFont="1" applyBorder="1" applyAlignment="1">
      <alignment vertical="center" wrapText="1"/>
    </xf>
    <xf numFmtId="0" fontId="36" fillId="0" borderId="111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36" fillId="0" borderId="5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wrapText="1"/>
    </xf>
    <xf numFmtId="0" fontId="35" fillId="0" borderId="4" xfId="0" applyFont="1" applyBorder="1" applyAlignment="1">
      <alignment horizontal="center" wrapText="1"/>
    </xf>
    <xf numFmtId="0" fontId="35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30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31" xfId="0" applyFont="1" applyFill="1" applyBorder="1" applyAlignment="1">
      <alignment horizontal="left" vertical="center" wrapText="1"/>
    </xf>
    <xf numFmtId="0" fontId="36" fillId="0" borderId="2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64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5" fillId="0" borderId="12" xfId="0" applyFont="1" applyBorder="1"/>
    <xf numFmtId="0" fontId="35" fillId="0" borderId="58" xfId="0" applyFont="1" applyBorder="1" applyAlignment="1">
      <alignment horizontal="left" wrapText="1"/>
    </xf>
    <xf numFmtId="0" fontId="13" fillId="0" borderId="14" xfId="0" applyFont="1" applyBorder="1" applyAlignment="1">
      <alignment horizontal="center" wrapText="1"/>
    </xf>
    <xf numFmtId="0" fontId="36" fillId="0" borderId="62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37" fillId="0" borderId="3" xfId="0" applyFont="1" applyBorder="1" applyAlignment="1">
      <alignment horizontal="center" wrapText="1"/>
    </xf>
    <xf numFmtId="0" fontId="37" fillId="0" borderId="4" xfId="0" applyFont="1" applyBorder="1" applyAlignment="1">
      <alignment horizontal="center" wrapText="1"/>
    </xf>
    <xf numFmtId="0" fontId="37" fillId="0" borderId="5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37" fillId="0" borderId="2" xfId="0" applyFont="1" applyBorder="1" applyAlignment="1">
      <alignment horizontal="left" wrapText="1"/>
    </xf>
    <xf numFmtId="0" fontId="37" fillId="0" borderId="8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37" fillId="0" borderId="109" xfId="0" applyFont="1" applyBorder="1" applyAlignment="1">
      <alignment horizontal="left" wrapText="1"/>
    </xf>
    <xf numFmtId="0" fontId="37" fillId="0" borderId="15" xfId="0" applyFont="1" applyBorder="1" applyAlignment="1">
      <alignment horizontal="left" wrapText="1"/>
    </xf>
    <xf numFmtId="0" fontId="9" fillId="0" borderId="38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111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37" fillId="0" borderId="38" xfId="0" applyFont="1" applyBorder="1" applyAlignment="1">
      <alignment horizontal="center" wrapText="1"/>
    </xf>
    <xf numFmtId="0" fontId="37" fillId="0" borderId="33" xfId="0" applyFont="1" applyBorder="1" applyAlignment="1">
      <alignment horizontal="center" wrapText="1"/>
    </xf>
    <xf numFmtId="0" fontId="37" fillId="0" borderId="34" xfId="0" applyFont="1" applyBorder="1" applyAlignment="1">
      <alignment horizontal="center" wrapText="1"/>
    </xf>
    <xf numFmtId="0" fontId="37" fillId="0" borderId="113" xfId="0" applyFont="1" applyBorder="1" applyAlignment="1">
      <alignment horizontal="center" wrapText="1"/>
    </xf>
    <xf numFmtId="0" fontId="37" fillId="0" borderId="114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5" fillId="0" borderId="0" xfId="0" applyFont="1" applyAlignment="1">
      <alignment horizontal="left" wrapText="1"/>
    </xf>
    <xf numFmtId="0" fontId="37" fillId="0" borderId="109" xfId="0" applyFont="1" applyBorder="1" applyAlignment="1">
      <alignment horizontal="center" wrapText="1"/>
    </xf>
    <xf numFmtId="0" fontId="37" fillId="0" borderId="110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37" fillId="0" borderId="23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37" fillId="0" borderId="1" xfId="0" applyFont="1" applyBorder="1" applyAlignment="1">
      <alignment horizontal="left" wrapText="1"/>
    </xf>
    <xf numFmtId="0" fontId="37" fillId="0" borderId="7" xfId="0" applyFont="1" applyBorder="1" applyAlignment="1">
      <alignment horizontal="left" wrapText="1"/>
    </xf>
    <xf numFmtId="0" fontId="37" fillId="0" borderId="22" xfId="0" applyFont="1" applyBorder="1" applyAlignment="1">
      <alignment horizontal="left" wrapText="1"/>
    </xf>
    <xf numFmtId="0" fontId="37" fillId="0" borderId="51" xfId="0" applyFont="1" applyBorder="1" applyAlignment="1">
      <alignment horizontal="left" wrapText="1"/>
    </xf>
    <xf numFmtId="0" fontId="37" fillId="0" borderId="52" xfId="0" applyFont="1" applyBorder="1" applyAlignment="1">
      <alignment horizontal="left" wrapText="1"/>
    </xf>
    <xf numFmtId="0" fontId="37" fillId="0" borderId="92" xfId="0" applyFont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5" fillId="0" borderId="3" xfId="0" applyFont="1" applyBorder="1" applyAlignment="1">
      <alignment horizontal="center" wrapText="1"/>
    </xf>
    <xf numFmtId="0" fontId="35" fillId="0" borderId="4" xfId="0" applyFont="1" applyBorder="1" applyAlignment="1">
      <alignment horizontal="center" wrapText="1"/>
    </xf>
    <xf numFmtId="0" fontId="35" fillId="0" borderId="5" xfId="0" applyFont="1" applyBorder="1" applyAlignment="1">
      <alignment horizontal="center" wrapText="1"/>
    </xf>
    <xf numFmtId="0" fontId="37" fillId="0" borderId="63" xfId="0" applyFont="1" applyBorder="1" applyAlignment="1">
      <alignment horizontal="center" wrapText="1"/>
    </xf>
    <xf numFmtId="0" fontId="37" fillId="0" borderId="111" xfId="0" applyFont="1" applyBorder="1" applyAlignment="1">
      <alignment horizontal="center" wrapText="1"/>
    </xf>
    <xf numFmtId="0" fontId="37" fillId="0" borderId="62" xfId="0" applyFont="1" applyBorder="1" applyAlignment="1">
      <alignment horizontal="center" wrapText="1"/>
    </xf>
    <xf numFmtId="0" fontId="35" fillId="0" borderId="34" xfId="0" applyFont="1" applyBorder="1" applyAlignment="1">
      <alignment horizontal="center" wrapText="1"/>
    </xf>
    <xf numFmtId="0" fontId="35" fillId="0" borderId="32" xfId="0" applyFont="1" applyBorder="1" applyAlignment="1">
      <alignment horizontal="center" wrapText="1"/>
    </xf>
    <xf numFmtId="0" fontId="37" fillId="0" borderId="30" xfId="0" applyFont="1" applyBorder="1" applyAlignment="1">
      <alignment horizontal="left" wrapText="1"/>
    </xf>
    <xf numFmtId="0" fontId="37" fillId="0" borderId="31" xfId="0" applyFont="1" applyBorder="1" applyAlignment="1">
      <alignment horizontal="left" wrapText="1"/>
    </xf>
    <xf numFmtId="0" fontId="37" fillId="0" borderId="32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3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/>
    </xf>
    <xf numFmtId="0" fontId="9" fillId="0" borderId="111" xfId="0" applyFont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3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wrapText="1"/>
    </xf>
    <xf numFmtId="0" fontId="9" fillId="0" borderId="11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66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0" fillId="0" borderId="121" xfId="0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8" fillId="0" borderId="63" xfId="0" applyFont="1" applyBorder="1" applyAlignment="1">
      <alignment horizontal="center" wrapText="1"/>
    </xf>
    <xf numFmtId="0" fontId="48" fillId="0" borderId="111" xfId="0" applyFont="1" applyBorder="1" applyAlignment="1">
      <alignment horizontal="center" wrapText="1"/>
    </xf>
    <xf numFmtId="0" fontId="48" fillId="0" borderId="62" xfId="0" applyFont="1" applyBorder="1" applyAlignment="1">
      <alignment horizontal="center" wrapText="1"/>
    </xf>
    <xf numFmtId="0" fontId="48" fillId="0" borderId="109" xfId="0" applyFont="1" applyBorder="1" applyAlignment="1">
      <alignment horizontal="center" vertical="center" wrapText="1"/>
    </xf>
    <xf numFmtId="0" fontId="48" fillId="0" borderId="110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wrapText="1"/>
    </xf>
    <xf numFmtId="0" fontId="48" fillId="0" borderId="7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29" xfId="0" applyFont="1" applyBorder="1" applyAlignment="1">
      <alignment horizontal="left" wrapText="1"/>
    </xf>
    <xf numFmtId="0" fontId="48" fillId="0" borderId="30" xfId="0" applyFont="1" applyBorder="1" applyAlignment="1">
      <alignment horizontal="left" wrapText="1"/>
    </xf>
    <xf numFmtId="0" fontId="48" fillId="0" borderId="31" xfId="0" applyFont="1" applyBorder="1" applyAlignment="1">
      <alignment horizontal="left" wrapText="1"/>
    </xf>
    <xf numFmtId="0" fontId="48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8" fillId="0" borderId="1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 vertical="center" wrapText="1"/>
    </xf>
    <xf numFmtId="0" fontId="48" fillId="0" borderId="8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7" fillId="0" borderId="53" xfId="1" applyFont="1" applyFill="1" applyBorder="1" applyAlignment="1">
      <alignment horizontal="left" vertical="center"/>
    </xf>
    <xf numFmtId="0" fontId="17" fillId="0" borderId="54" xfId="1" applyFont="1" applyFill="1" applyBorder="1" applyAlignment="1">
      <alignment horizontal="left" vertical="center"/>
    </xf>
    <xf numFmtId="0" fontId="17" fillId="0" borderId="12" xfId="1" applyFont="1" applyFill="1" applyBorder="1" applyAlignment="1">
      <alignment horizontal="left" vertical="center"/>
    </xf>
    <xf numFmtId="0" fontId="17" fillId="0" borderId="55" xfId="1" applyFont="1" applyFill="1" applyBorder="1" applyAlignment="1">
      <alignment horizontal="left" vertical="center"/>
    </xf>
    <xf numFmtId="0" fontId="17" fillId="0" borderId="56" xfId="1" applyFont="1" applyFill="1" applyBorder="1" applyAlignment="1">
      <alignment horizontal="left" vertical="center"/>
    </xf>
    <xf numFmtId="0" fontId="17" fillId="0" borderId="58" xfId="1" applyFont="1" applyFill="1" applyBorder="1" applyAlignment="1">
      <alignment horizontal="left" vertical="center"/>
    </xf>
    <xf numFmtId="0" fontId="17" fillId="0" borderId="33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37" fillId="0" borderId="109" xfId="0" applyFont="1" applyBorder="1" applyAlignment="1">
      <alignment horizontal="center" vertical="center" wrapText="1"/>
    </xf>
    <xf numFmtId="0" fontId="37" fillId="0" borderId="11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 wrapText="1"/>
    </xf>
    <xf numFmtId="0" fontId="37" fillId="0" borderId="39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40" xfId="0" applyFont="1" applyBorder="1" applyAlignment="1">
      <alignment horizontal="left" wrapText="1"/>
    </xf>
    <xf numFmtId="0" fontId="37" fillId="0" borderId="2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 wrapText="1"/>
    </xf>
    <xf numFmtId="0" fontId="37" fillId="0" borderId="1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44" xfId="0" applyFont="1" applyBorder="1" applyAlignment="1">
      <alignment horizontal="left" wrapText="1"/>
    </xf>
    <xf numFmtId="0" fontId="37" fillId="0" borderId="67" xfId="0" applyFont="1" applyBorder="1" applyAlignment="1">
      <alignment horizontal="left" wrapText="1"/>
    </xf>
    <xf numFmtId="0" fontId="49" fillId="0" borderId="0" xfId="0" applyFont="1" applyAlignment="1">
      <alignment horizontal="center" wrapText="1"/>
    </xf>
    <xf numFmtId="0" fontId="36" fillId="0" borderId="0" xfId="0" applyFont="1" applyAlignment="1"/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109" xfId="0" applyFont="1" applyBorder="1" applyAlignment="1">
      <alignment horizontal="center" wrapText="1"/>
    </xf>
    <xf numFmtId="0" fontId="48" fillId="0" borderId="110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59" xfId="1" applyFont="1" applyFill="1" applyBorder="1" applyAlignment="1">
      <alignment horizontal="left" vertical="center"/>
    </xf>
    <xf numFmtId="0" fontId="17" fillId="0" borderId="68" xfId="1" applyFont="1" applyFill="1" applyBorder="1" applyAlignment="1">
      <alignment horizontal="left" vertical="center"/>
    </xf>
    <xf numFmtId="0" fontId="17" fillId="0" borderId="38" xfId="1" applyFont="1" applyFill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5" fillId="0" borderId="38" xfId="0" applyFont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9" fillId="0" borderId="29" xfId="0" applyFont="1" applyBorder="1" applyAlignment="1">
      <alignment horizontal="left" wrapText="1"/>
    </xf>
    <xf numFmtId="0" fontId="61" fillId="0" borderId="0" xfId="0" applyFont="1" applyAlignment="1">
      <alignment horizontal="center" wrapText="1"/>
    </xf>
    <xf numFmtId="0" fontId="35" fillId="0" borderId="0" xfId="0" applyFont="1" applyAlignment="1">
      <alignment horizontal="left"/>
    </xf>
    <xf numFmtId="0" fontId="35" fillId="0" borderId="64" xfId="0" applyFont="1" applyBorder="1" applyAlignment="1">
      <alignment horizontal="center" vertical="center" wrapText="1"/>
    </xf>
  </cellXfs>
  <cellStyles count="88">
    <cellStyle name="20% - 1. jelölőszín" xfId="18" builtinId="30" customBuiltin="1"/>
    <cellStyle name="20% - 1. jelölőszín 2" xfId="68" xr:uid="{00000000-0005-0000-0000-000003000000}"/>
    <cellStyle name="20% - 1. jelölőszín 3" xfId="48" xr:uid="{00000000-0005-0000-0000-000004000000}"/>
    <cellStyle name="20% - 2. jelölőszín" xfId="20" builtinId="34" customBuiltin="1"/>
    <cellStyle name="20% - 2. jelölőszín 2" xfId="70" xr:uid="{00000000-0005-0000-0000-000006000000}"/>
    <cellStyle name="20% - 2. jelölőszín 3" xfId="50" xr:uid="{00000000-0005-0000-0000-000007000000}"/>
    <cellStyle name="20% - 3. jelölőszín" xfId="22" builtinId="38" customBuiltin="1"/>
    <cellStyle name="20% - 3. jelölőszín 2" xfId="72" xr:uid="{00000000-0005-0000-0000-000009000000}"/>
    <cellStyle name="20% - 3. jelölőszín 3" xfId="52" xr:uid="{00000000-0005-0000-0000-00000A000000}"/>
    <cellStyle name="20% - 4. jelölőszín" xfId="24" builtinId="42" customBuiltin="1"/>
    <cellStyle name="20% - 4. jelölőszín 2" xfId="74" xr:uid="{00000000-0005-0000-0000-00000C000000}"/>
    <cellStyle name="20% - 4. jelölőszín 3" xfId="54" xr:uid="{00000000-0005-0000-0000-00000D000000}"/>
    <cellStyle name="20% - 5. jelölőszín" xfId="26" builtinId="46" customBuiltin="1"/>
    <cellStyle name="20% - 5. jelölőszín 2" xfId="76" xr:uid="{00000000-0005-0000-0000-00000F000000}"/>
    <cellStyle name="20% - 5. jelölőszín 3" xfId="56" xr:uid="{00000000-0005-0000-0000-000010000000}"/>
    <cellStyle name="20% - 6. jelölőszín" xfId="28" builtinId="50" customBuiltin="1"/>
    <cellStyle name="20% - 6. jelölőszín 2" xfId="78" xr:uid="{00000000-0005-0000-0000-000012000000}"/>
    <cellStyle name="20% - 6. jelölőszín 3" xfId="58" xr:uid="{00000000-0005-0000-0000-000013000000}"/>
    <cellStyle name="40% - 1. jelölőszín" xfId="19" builtinId="31" customBuiltin="1"/>
    <cellStyle name="40% - 1. jelölőszín 2" xfId="69" xr:uid="{00000000-0005-0000-0000-000017000000}"/>
    <cellStyle name="40% - 1. jelölőszín 3" xfId="49" xr:uid="{00000000-0005-0000-0000-000018000000}"/>
    <cellStyle name="40% - 2. jelölőszín" xfId="21" builtinId="35" customBuiltin="1"/>
    <cellStyle name="40% - 2. jelölőszín 2" xfId="71" xr:uid="{00000000-0005-0000-0000-00001A000000}"/>
    <cellStyle name="40% - 2. jelölőszín 3" xfId="51" xr:uid="{00000000-0005-0000-0000-00001B000000}"/>
    <cellStyle name="40% - 3. jelölőszín" xfId="23" builtinId="39" customBuiltin="1"/>
    <cellStyle name="40% - 3. jelölőszín 2" xfId="73" xr:uid="{00000000-0005-0000-0000-00001D000000}"/>
    <cellStyle name="40% - 3. jelölőszín 3" xfId="53" xr:uid="{00000000-0005-0000-0000-00001E000000}"/>
    <cellStyle name="40% - 4. jelölőszín" xfId="25" builtinId="43" customBuiltin="1"/>
    <cellStyle name="40% - 4. jelölőszín 2" xfId="75" xr:uid="{00000000-0005-0000-0000-000020000000}"/>
    <cellStyle name="40% - 4. jelölőszín 3" xfId="55" xr:uid="{00000000-0005-0000-0000-000021000000}"/>
    <cellStyle name="40% - 5. jelölőszín" xfId="27" builtinId="47" customBuiltin="1"/>
    <cellStyle name="40% - 5. jelölőszín 2" xfId="77" xr:uid="{00000000-0005-0000-0000-000023000000}"/>
    <cellStyle name="40% - 5. jelölőszín 3" xfId="57" xr:uid="{00000000-0005-0000-0000-000024000000}"/>
    <cellStyle name="40% - 6. jelölőszín" xfId="29" builtinId="51" customBuiltin="1"/>
    <cellStyle name="40% - 6. jelölőszín 2" xfId="79" xr:uid="{00000000-0005-0000-0000-000026000000}"/>
    <cellStyle name="40% - 6. jelölőszín 3" xfId="59" xr:uid="{00000000-0005-0000-0000-000027000000}"/>
    <cellStyle name="60% - 1. jelölőszín 2" xfId="31" xr:uid="{00000000-0005-0000-0000-00002A000000}"/>
    <cellStyle name="60% - 2. jelölőszín 2" xfId="32" xr:uid="{00000000-0005-0000-0000-00002B000000}"/>
    <cellStyle name="60% - 3. jelölőszín 2" xfId="33" xr:uid="{00000000-0005-0000-0000-00002C000000}"/>
    <cellStyle name="60% - 4. jelölőszín 2" xfId="34" xr:uid="{00000000-0005-0000-0000-00002D000000}"/>
    <cellStyle name="60% - 5. jelölőszín 2" xfId="35" xr:uid="{00000000-0005-0000-0000-00002E000000}"/>
    <cellStyle name="60% - 6. jelölőszín 2" xfId="36" xr:uid="{00000000-0005-0000-0000-00002F000000}"/>
    <cellStyle name="Bevitel" xfId="10" builtinId="20" customBuiltin="1"/>
    <cellStyle name="Cím 2" xfId="37" xr:uid="{00000000-0005-0000-0000-000031000000}"/>
    <cellStyle name="Cím 2 2" xfId="66" xr:uid="{00000000-0005-0000-0000-000032000000}"/>
    <cellStyle name="Címsor 1" xfId="4" builtinId="16" customBuiltin="1"/>
    <cellStyle name="Címsor 2" xfId="5" builtinId="17" customBuiltin="1"/>
    <cellStyle name="Címsor 3" xfId="6" builtinId="18" customBuiltin="1"/>
    <cellStyle name="Címsor 4" xfId="7" builtinId="19" customBuiltin="1"/>
    <cellStyle name="Ellenőrzőcella" xfId="14" builtinId="23" customBuiltin="1"/>
    <cellStyle name="Figyelmeztetés" xfId="15" builtinId="11" customBuiltin="1"/>
    <cellStyle name="Hivatkozott cella" xfId="13" builtinId="24" customBuiltin="1"/>
    <cellStyle name="Hyperlink" xfId="87" xr:uid="{00000000-000B-0000-0000-000008000000}"/>
    <cellStyle name="Jegyzet 2" xfId="38" xr:uid="{00000000-0005-0000-0000-00003A000000}"/>
    <cellStyle name="Jegyzet 2 2" xfId="67" xr:uid="{00000000-0005-0000-0000-00003B000000}"/>
    <cellStyle name="Jegyzet 3" xfId="47" xr:uid="{00000000-0005-0000-0000-00003C000000}"/>
    <cellStyle name="Jelölőszín 1" xfId="40" builtinId="29" customBuiltin="1"/>
    <cellStyle name="Jelölőszín 2" xfId="41" builtinId="33" customBuiltin="1"/>
    <cellStyle name="Jelölőszín 3" xfId="42" builtinId="37" customBuiltin="1"/>
    <cellStyle name="Jelölőszín 4" xfId="43" builtinId="41" customBuiltin="1"/>
    <cellStyle name="Jelölőszín 5" xfId="44" builtinId="45" customBuiltin="1"/>
    <cellStyle name="Jelölőszín 6" xfId="45" builtinId="49" customBuiltin="1"/>
    <cellStyle name="Jó" xfId="8" builtinId="26" customBuiltin="1"/>
    <cellStyle name="Kimenet" xfId="11" builtinId="21" customBuiltin="1"/>
    <cellStyle name="Magyarázó szöveg" xfId="16" builtinId="53" customBuiltin="1"/>
    <cellStyle name="Normál" xfId="0" builtinId="0"/>
    <cellStyle name="Normál 10" xfId="46" xr:uid="{00000000-0005-0000-0000-000041000000}"/>
    <cellStyle name="Normál 2" xfId="1" xr:uid="{00000000-0005-0000-0000-000042000000}"/>
    <cellStyle name="Normál 2 2" xfId="63" xr:uid="{00000000-0005-0000-0000-000043000000}"/>
    <cellStyle name="Normál 2 3" xfId="85" xr:uid="{00000000-0005-0000-0000-000044000000}"/>
    <cellStyle name="Normál 2 4" xfId="60" xr:uid="{00000000-0005-0000-0000-000045000000}"/>
    <cellStyle name="Normál 3" xfId="2" xr:uid="{00000000-0005-0000-0000-000046000000}"/>
    <cellStyle name="Normál 3 2" xfId="86" xr:uid="{00000000-0005-0000-0000-000047000000}"/>
    <cellStyle name="Normál 3 2 2" xfId="83" xr:uid="{00000000-0005-0000-0000-000048000000}"/>
    <cellStyle name="Normál 3 3" xfId="61" xr:uid="{00000000-0005-0000-0000-000049000000}"/>
    <cellStyle name="Normál 4" xfId="3" xr:uid="{00000000-0005-0000-0000-00004A000000}"/>
    <cellStyle name="Normál 4 2" xfId="62" xr:uid="{00000000-0005-0000-0000-00004B000000}"/>
    <cellStyle name="Normál 5" xfId="30" xr:uid="{00000000-0005-0000-0000-00004C000000}"/>
    <cellStyle name="Normál 5 2" xfId="64" xr:uid="{00000000-0005-0000-0000-00004D000000}"/>
    <cellStyle name="Normál 6" xfId="65" xr:uid="{00000000-0005-0000-0000-00004E000000}"/>
    <cellStyle name="Normál 7" xfId="80" xr:uid="{00000000-0005-0000-0000-00004F000000}"/>
    <cellStyle name="Normál 8" xfId="82" xr:uid="{00000000-0005-0000-0000-000050000000}"/>
    <cellStyle name="Normál 9" xfId="84" xr:uid="{00000000-0005-0000-0000-000051000000}"/>
    <cellStyle name="Összesen" xfId="17" builtinId="25" customBuiltin="1"/>
    <cellStyle name="Rossz" xfId="9" builtinId="27" customBuiltin="1"/>
    <cellStyle name="Semleges 2" xfId="39" xr:uid="{00000000-0005-0000-0000-000054000000}"/>
    <cellStyle name="Számítás" xfId="12" builtinId="22" customBuiltin="1"/>
    <cellStyle name="Százalék 2" xfId="81" xr:uid="{00000000-0005-0000-0000-00005600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ina" id="{FF5879E2-7319-4107-A977-364A57C86FEB}" userId="Edina" providerId="None"/>
  <person displayName="Bacsa-Bán Anetta Dr." id="{6F61CCA2-1332-4F99-BAB8-56250E6FA6AB}" userId="bana@uniduna.hu" providerId="PeoplePicker"/>
  <person displayName="Tejes Anita" id="{DDEE8914-52D8-4E6D-93A9-FADC7F3AD0E3}" userId="TEJESA@uniduna.hu" providerId="PeoplePicker"/>
  <person displayName="Bacsa-Bán Anetta Dr." id="{9773CD94-AB05-4844-80B3-3C62280FA1C4}" userId="S::bana@uniduna.hu::e76e3438-5ac7-49d3-8c45-1693609c9408" providerId="AD"/>
  <person displayName="Kocsó Edina" id="{8D7638A2-061D-416D-A06A-F17A6EBB4C8A}" userId="S::KOCSOE@uniduna.hu::ee075b23-283a-477c-bd81-6806fdbcf6a6" providerId="AD"/>
  <person displayName="Kocsó Edina" id="{3064F588-B530-4DED-829A-659234ED8AF4}" userId="S::kocsoe@uniduna.hu::ee075b23-283a-477c-bd81-6806fdbcf6a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9" dT="2022-05-03T04:54:40.31" personId="{FF5879E2-7319-4107-A977-364A57C86FEB}" id="{56AC8C46-E789-482B-AEFC-E02D102234D6}" done="1">
    <text>@Bacsa-Bán Anetta Dr. ez biztos, h az egész félévre vonatkozik? (portfólió írása nem a szemináriumokhoz kötődik?)</text>
    <mentions>
      <mention mentionpersonId="{6F61CCA2-1332-4F99-BAB8-56250E6FA6AB}" mentionId="{7C3C18EB-DB42-49CF-A562-3442F90DEE48}" startIndex="0" length="21"/>
    </mentions>
  </threadedComment>
  <threadedComment ref="A39" dT="2022-05-03T07:29:18.92" personId="{9773CD94-AB05-4844-80B3-3C62280FA1C4}" id="{07D2C6C2-0C66-4FEF-AD0E-9E52CBE0F4CF}" parentId="{56AC8C46-E789-482B-AEFC-E02D102234D6}">
    <text>elvileg az egész félévre kell, hogy vonatkozzon, de ez a THval örök vitánk, állásfoglalást TH nem ad, utánanézek</text>
  </threadedComment>
  <threadedComment ref="W47" dT="2022-05-04T15:22:31.55" personId="{8D7638A2-061D-416D-A06A-F17A6EBB4C8A}" id="{840C3A9A-E1F0-480C-9DD9-C4995E6F60CC}">
    <text>@Bacsa-Bán Anetta Dr. a magyarban ezt az előfeltételt nem látom. bár vhol mintha láttam volna előfeltételt, de most nem találom, és nem is tudom milyen tárgyhoz tartozott, csak h infós volt.</text>
    <mentions>
      <mention mentionpersonId="{6F61CCA2-1332-4F99-BAB8-56250E6FA6AB}" mentionId="{BFD7B202-0DEE-44C7-B14D-259A85E90C0F}" startIndex="0" length="21"/>
    </mentions>
  </threadedComment>
  <threadedComment ref="W47" dT="2022-05-04T15:32:09.96" personId="{8D7638A2-061D-416D-A06A-F17A6EBB4C8A}" id="{80CA55F9-DE43-45B0-AADD-E9263531BCCD}" parentId="{840C3A9A-E1F0-480C-9DD9-C4995E6F60CC}">
    <text>megtaláltam. az "5. Osztott info"-nál van</text>
  </threadedComment>
  <threadedComment ref="W47" dT="2022-05-04T15:54:01.50" personId="{9773CD94-AB05-4844-80B3-3C62280FA1C4}" id="{92B7E77B-F4BE-4802-A5C3-104B4FC32577}" parentId="{840C3A9A-E1F0-480C-9DD9-C4995E6F60CC}">
    <text>látom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R39" dT="2022-05-04T03:03:32.78" personId="{FF5879E2-7319-4107-A977-364A57C86FEB}" id="{91CA262B-B53F-4B3C-81B9-8AE4AE95C616}">
    <text>@Bacsa-Bán Anetta Dr.itt direkt nincs előfeltételes oszlop?</text>
    <mentions>
      <mention mentionpersonId="{6F61CCA2-1332-4F99-BAB8-56250E6FA6AB}" mentionId="{9640D630-74DA-4536-9616-ED238E93B461}" startIndex="0" length="21"/>
    </mentions>
  </threadedComment>
  <threadedComment ref="R39" dT="2022-05-04T07:33:20.19" personId="{9773CD94-AB05-4844-80B3-3C62280FA1C4}" id="{EB32F576-D20E-40BC-BB17-C2980E72239C}" parentId="{91CA262B-B53F-4B3C-81B9-8AE4AE95C616}">
    <text>szerintem véletlen, info miatt kell?</text>
  </threadedComment>
  <threadedComment ref="R39" dT="2022-05-04T15:24:09.33" personId="{8D7638A2-061D-416D-A06A-F17A6EBB4C8A}" id="{1AC6AE19-DCFF-4749-84F9-BE660749CAAC}" parentId="{91CA262B-B53F-4B3C-81B9-8AE4AE95C616}">
    <text>csak feltűnt, h nem egységes. nem tudom, mi az elvárás a tantervben, h. kötelező oszlop-e.</text>
  </threadedComment>
  <threadedComment ref="R39" dT="2022-05-04T15:54:31.42" personId="{9773CD94-AB05-4844-80B3-3C62280FA1C4}" id="{CBD9188E-D7BE-42D1-A383-194736667721}" parentId="{91CA262B-B53F-4B3C-81B9-8AE4AE95C616}">
    <text>láttál már műszakis tantervet? én sajnos dolgoztam is vele....</text>
  </threadedComment>
  <threadedComment ref="R39" dT="2022-05-05T02:45:29.48" personId="{3064F588-B530-4DED-829A-659234ED8AF4}" id="{D029E8DB-9DE1-4D82-9086-90388F1CD8E6}" parentId="{91CA262B-B53F-4B3C-81B9-8AE4AE95C616}">
    <text>:D :(</text>
  </threadedComment>
  <threadedComment ref="A63" dT="2022-05-04T15:25:11.19" personId="{8D7638A2-061D-416D-A06A-F17A6EBB4C8A}" id="{8644D4F2-57B8-4465-981B-1033301478A3}">
    <text>@Bacsa-Bán Anetta Dr. ez jó?</text>
    <mentions>
      <mention mentionpersonId="{6F61CCA2-1332-4F99-BAB8-56250E6FA6AB}" mentionId="{B4D40538-130E-4E3F-8E9A-AAA25CA77650}" startIndex="0" length="21"/>
    </mentions>
  </threadedComment>
  <threadedComment ref="A63" dT="2022-05-04T15:56:43.70" personId="{9773CD94-AB05-4844-80B3-3C62280FA1C4}" id="{97871AF8-3BA8-420E-8A45-70EE098249CE}" parentId="{8644D4F2-57B8-4465-981B-1033301478A3}">
    <text>szerintem ez nem az TKT-153-at látok Sánta Orsitól</text>
  </threadedComment>
  <threadedComment ref="A63" dT="2022-05-04T15:57:08.37" personId="{9773CD94-AB05-4844-80B3-3C62280FA1C4}" id="{E59E1D63-FFFB-4D42-A728-6F1A831A5BAB}" parentId="{8644D4F2-57B8-4465-981B-1033301478A3}">
    <text>@de akkor ez mindenhol rossz</text>
  </threadedComment>
  <threadedComment ref="A63" dT="2022-05-04T16:33:50.60" personId="{3064F588-B530-4DED-829A-659234ED8AF4}" id="{8AD58994-31CA-482B-A607-367F9698C3A1}" parentId="{8644D4F2-57B8-4465-981B-1033301478A3}">
    <text>még a 2.osztott-on látom, máshol nem. besárgáztam.</text>
  </threadedComment>
  <threadedComment ref="A63" dT="2022-05-04T18:52:41.70" personId="{9773CD94-AB05-4844-80B3-3C62280FA1C4}" id="{0BA6DE33-EBBC-4CDB-BD9F-4C10374A2ABE}" parentId="{8644D4F2-57B8-4465-981B-1033301478A3}">
    <text>az angol nyelvűn is, de ott úgy is más kódja lesz</text>
  </threadedComment>
  <threadedComment ref="A63" dT="2022-05-04T18:53:00.87" personId="{9773CD94-AB05-4844-80B3-3C62280FA1C4}" id="{C5B60325-8D4C-4FB0-80C5-6B7A6F22360F}" parentId="{8644D4F2-57B8-4465-981B-1033301478A3}">
    <text>@Tejes Anita kérlek nézz utána neptunban a tárgynak, köszi</text>
    <mentions>
      <mention mentionpersonId="{DDEE8914-52D8-4E6D-93A9-FADC7F3AD0E3}" mentionId="{DA9E69A4-197D-4324-B1FF-B6B3CF6084E6}" startIndex="0" length="12"/>
    </mentions>
  </threadedComment>
  <threadedComment ref="A63" dT="2022-05-05T02:44:45.90" personId="{3064F588-B530-4DED-829A-659234ED8AF4}" id="{B18694DD-3DA4-4167-8ED1-8B6D2117FF2D}" parentId="{8644D4F2-57B8-4465-981B-1033301478A3}">
    <text xml:space="preserve">igen-igen, de ott már sárga. :)
viszont biztos, h. másik kódja lesz? szerintem egy kódon vannak, csak az angol tárgynév jelenik meg a Neptunban. hisz már egy tárgy alatt is találjuk őket csak másik kurzuson, aminek kurzuskódja "A"-val kezdődik. </text>
  </threadedComment>
  <threadedComment ref="A63" dT="2022-05-06T11:53:28.11" personId="{9773CD94-AB05-4844-80B3-3C62280FA1C4}" id="{CF043A1F-26B3-4D15-91A3-E5DD773AE8D0}" parentId="{8644D4F2-57B8-4465-981B-1033301478A3}">
    <text>régebben külön kódjuk volt, kb tavaly...húha valamiért ezt nem követtem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4"/>
  <sheetViews>
    <sheetView view="pageBreakPreview" topLeftCell="A24" zoomScale="60" zoomScaleNormal="85" workbookViewId="0">
      <selection activeCell="A39" sqref="A39:XFD39"/>
    </sheetView>
  </sheetViews>
  <sheetFormatPr defaultRowHeight="15" x14ac:dyDescent="0.25"/>
  <cols>
    <col min="1" max="1" width="13.42578125" customWidth="1"/>
    <col min="2" max="2" width="34" customWidth="1"/>
    <col min="3" max="22" width="4.28515625" style="1" customWidth="1"/>
    <col min="23" max="23" width="12.85546875" bestFit="1" customWidth="1"/>
    <col min="255" max="255" width="14.5703125" bestFit="1" customWidth="1"/>
    <col min="256" max="256" width="40.42578125" customWidth="1"/>
    <col min="257" max="259" width="3.42578125" customWidth="1"/>
    <col min="260" max="260" width="5.42578125" customWidth="1"/>
    <col min="261" max="263" width="3.42578125" customWidth="1"/>
    <col min="264" max="265" width="3.85546875" customWidth="1"/>
    <col min="266" max="266" width="4" customWidth="1"/>
    <col min="267" max="268" width="3.42578125" customWidth="1"/>
    <col min="269" max="269" width="4.5703125" customWidth="1"/>
    <col min="270" max="273" width="3.42578125" customWidth="1"/>
    <col min="274" max="274" width="4.140625" customWidth="1"/>
    <col min="275" max="275" width="4.42578125" customWidth="1"/>
    <col min="276" max="276" width="3.42578125" customWidth="1"/>
    <col min="277" max="277" width="14.42578125" bestFit="1" customWidth="1"/>
    <col min="511" max="511" width="14.5703125" bestFit="1" customWidth="1"/>
    <col min="512" max="512" width="40.42578125" customWidth="1"/>
    <col min="513" max="515" width="3.42578125" customWidth="1"/>
    <col min="516" max="516" width="5.42578125" customWidth="1"/>
    <col min="517" max="519" width="3.42578125" customWidth="1"/>
    <col min="520" max="521" width="3.85546875" customWidth="1"/>
    <col min="522" max="522" width="4" customWidth="1"/>
    <col min="523" max="524" width="3.42578125" customWidth="1"/>
    <col min="525" max="525" width="4.5703125" customWidth="1"/>
    <col min="526" max="529" width="3.42578125" customWidth="1"/>
    <col min="530" max="530" width="4.140625" customWidth="1"/>
    <col min="531" max="531" width="4.42578125" customWidth="1"/>
    <col min="532" max="532" width="3.42578125" customWidth="1"/>
    <col min="533" max="533" width="14.42578125" bestFit="1" customWidth="1"/>
    <col min="767" max="767" width="14.5703125" bestFit="1" customWidth="1"/>
    <col min="768" max="768" width="40.42578125" customWidth="1"/>
    <col min="769" max="771" width="3.42578125" customWidth="1"/>
    <col min="772" max="772" width="5.42578125" customWidth="1"/>
    <col min="773" max="775" width="3.42578125" customWidth="1"/>
    <col min="776" max="777" width="3.85546875" customWidth="1"/>
    <col min="778" max="778" width="4" customWidth="1"/>
    <col min="779" max="780" width="3.42578125" customWidth="1"/>
    <col min="781" max="781" width="4.5703125" customWidth="1"/>
    <col min="782" max="785" width="3.42578125" customWidth="1"/>
    <col min="786" max="786" width="4.140625" customWidth="1"/>
    <col min="787" max="787" width="4.42578125" customWidth="1"/>
    <col min="788" max="788" width="3.42578125" customWidth="1"/>
    <col min="789" max="789" width="14.42578125" bestFit="1" customWidth="1"/>
    <col min="1023" max="1023" width="14.5703125" bestFit="1" customWidth="1"/>
    <col min="1024" max="1024" width="40.42578125" customWidth="1"/>
    <col min="1025" max="1027" width="3.42578125" customWidth="1"/>
    <col min="1028" max="1028" width="5.42578125" customWidth="1"/>
    <col min="1029" max="1031" width="3.42578125" customWidth="1"/>
    <col min="1032" max="1033" width="3.85546875" customWidth="1"/>
    <col min="1034" max="1034" width="4" customWidth="1"/>
    <col min="1035" max="1036" width="3.42578125" customWidth="1"/>
    <col min="1037" max="1037" width="4.5703125" customWidth="1"/>
    <col min="1038" max="1041" width="3.42578125" customWidth="1"/>
    <col min="1042" max="1042" width="4.140625" customWidth="1"/>
    <col min="1043" max="1043" width="4.42578125" customWidth="1"/>
    <col min="1044" max="1044" width="3.42578125" customWidth="1"/>
    <col min="1045" max="1045" width="14.42578125" bestFit="1" customWidth="1"/>
    <col min="1279" max="1279" width="14.5703125" bestFit="1" customWidth="1"/>
    <col min="1280" max="1280" width="40.42578125" customWidth="1"/>
    <col min="1281" max="1283" width="3.42578125" customWidth="1"/>
    <col min="1284" max="1284" width="5.42578125" customWidth="1"/>
    <col min="1285" max="1287" width="3.42578125" customWidth="1"/>
    <col min="1288" max="1289" width="3.85546875" customWidth="1"/>
    <col min="1290" max="1290" width="4" customWidth="1"/>
    <col min="1291" max="1292" width="3.42578125" customWidth="1"/>
    <col min="1293" max="1293" width="4.5703125" customWidth="1"/>
    <col min="1294" max="1297" width="3.42578125" customWidth="1"/>
    <col min="1298" max="1298" width="4.140625" customWidth="1"/>
    <col min="1299" max="1299" width="4.42578125" customWidth="1"/>
    <col min="1300" max="1300" width="3.42578125" customWidth="1"/>
    <col min="1301" max="1301" width="14.42578125" bestFit="1" customWidth="1"/>
    <col min="1535" max="1535" width="14.5703125" bestFit="1" customWidth="1"/>
    <col min="1536" max="1536" width="40.42578125" customWidth="1"/>
    <col min="1537" max="1539" width="3.42578125" customWidth="1"/>
    <col min="1540" max="1540" width="5.42578125" customWidth="1"/>
    <col min="1541" max="1543" width="3.42578125" customWidth="1"/>
    <col min="1544" max="1545" width="3.85546875" customWidth="1"/>
    <col min="1546" max="1546" width="4" customWidth="1"/>
    <col min="1547" max="1548" width="3.42578125" customWidth="1"/>
    <col min="1549" max="1549" width="4.5703125" customWidth="1"/>
    <col min="1550" max="1553" width="3.42578125" customWidth="1"/>
    <col min="1554" max="1554" width="4.140625" customWidth="1"/>
    <col min="1555" max="1555" width="4.42578125" customWidth="1"/>
    <col min="1556" max="1556" width="3.42578125" customWidth="1"/>
    <col min="1557" max="1557" width="14.42578125" bestFit="1" customWidth="1"/>
    <col min="1791" max="1791" width="14.5703125" bestFit="1" customWidth="1"/>
    <col min="1792" max="1792" width="40.42578125" customWidth="1"/>
    <col min="1793" max="1795" width="3.42578125" customWidth="1"/>
    <col min="1796" max="1796" width="5.42578125" customWidth="1"/>
    <col min="1797" max="1799" width="3.42578125" customWidth="1"/>
    <col min="1800" max="1801" width="3.85546875" customWidth="1"/>
    <col min="1802" max="1802" width="4" customWidth="1"/>
    <col min="1803" max="1804" width="3.42578125" customWidth="1"/>
    <col min="1805" max="1805" width="4.5703125" customWidth="1"/>
    <col min="1806" max="1809" width="3.42578125" customWidth="1"/>
    <col min="1810" max="1810" width="4.140625" customWidth="1"/>
    <col min="1811" max="1811" width="4.42578125" customWidth="1"/>
    <col min="1812" max="1812" width="3.42578125" customWidth="1"/>
    <col min="1813" max="1813" width="14.42578125" bestFit="1" customWidth="1"/>
    <col min="2047" max="2047" width="14.5703125" bestFit="1" customWidth="1"/>
    <col min="2048" max="2048" width="40.42578125" customWidth="1"/>
    <col min="2049" max="2051" width="3.42578125" customWidth="1"/>
    <col min="2052" max="2052" width="5.42578125" customWidth="1"/>
    <col min="2053" max="2055" width="3.42578125" customWidth="1"/>
    <col min="2056" max="2057" width="3.85546875" customWidth="1"/>
    <col min="2058" max="2058" width="4" customWidth="1"/>
    <col min="2059" max="2060" width="3.42578125" customWidth="1"/>
    <col min="2061" max="2061" width="4.5703125" customWidth="1"/>
    <col min="2062" max="2065" width="3.42578125" customWidth="1"/>
    <col min="2066" max="2066" width="4.140625" customWidth="1"/>
    <col min="2067" max="2067" width="4.42578125" customWidth="1"/>
    <col min="2068" max="2068" width="3.42578125" customWidth="1"/>
    <col min="2069" max="2069" width="14.42578125" bestFit="1" customWidth="1"/>
    <col min="2303" max="2303" width="14.5703125" bestFit="1" customWidth="1"/>
    <col min="2304" max="2304" width="40.42578125" customWidth="1"/>
    <col min="2305" max="2307" width="3.42578125" customWidth="1"/>
    <col min="2308" max="2308" width="5.42578125" customWidth="1"/>
    <col min="2309" max="2311" width="3.42578125" customWidth="1"/>
    <col min="2312" max="2313" width="3.85546875" customWidth="1"/>
    <col min="2314" max="2314" width="4" customWidth="1"/>
    <col min="2315" max="2316" width="3.42578125" customWidth="1"/>
    <col min="2317" max="2317" width="4.5703125" customWidth="1"/>
    <col min="2318" max="2321" width="3.42578125" customWidth="1"/>
    <col min="2322" max="2322" width="4.140625" customWidth="1"/>
    <col min="2323" max="2323" width="4.42578125" customWidth="1"/>
    <col min="2324" max="2324" width="3.42578125" customWidth="1"/>
    <col min="2325" max="2325" width="14.42578125" bestFit="1" customWidth="1"/>
    <col min="2559" max="2559" width="14.5703125" bestFit="1" customWidth="1"/>
    <col min="2560" max="2560" width="40.42578125" customWidth="1"/>
    <col min="2561" max="2563" width="3.42578125" customWidth="1"/>
    <col min="2564" max="2564" width="5.42578125" customWidth="1"/>
    <col min="2565" max="2567" width="3.42578125" customWidth="1"/>
    <col min="2568" max="2569" width="3.85546875" customWidth="1"/>
    <col min="2570" max="2570" width="4" customWidth="1"/>
    <col min="2571" max="2572" width="3.42578125" customWidth="1"/>
    <col min="2573" max="2573" width="4.5703125" customWidth="1"/>
    <col min="2574" max="2577" width="3.42578125" customWidth="1"/>
    <col min="2578" max="2578" width="4.140625" customWidth="1"/>
    <col min="2579" max="2579" width="4.42578125" customWidth="1"/>
    <col min="2580" max="2580" width="3.42578125" customWidth="1"/>
    <col min="2581" max="2581" width="14.42578125" bestFit="1" customWidth="1"/>
    <col min="2815" max="2815" width="14.5703125" bestFit="1" customWidth="1"/>
    <col min="2816" max="2816" width="40.42578125" customWidth="1"/>
    <col min="2817" max="2819" width="3.42578125" customWidth="1"/>
    <col min="2820" max="2820" width="5.42578125" customWidth="1"/>
    <col min="2821" max="2823" width="3.42578125" customWidth="1"/>
    <col min="2824" max="2825" width="3.85546875" customWidth="1"/>
    <col min="2826" max="2826" width="4" customWidth="1"/>
    <col min="2827" max="2828" width="3.42578125" customWidth="1"/>
    <col min="2829" max="2829" width="4.5703125" customWidth="1"/>
    <col min="2830" max="2833" width="3.42578125" customWidth="1"/>
    <col min="2834" max="2834" width="4.140625" customWidth="1"/>
    <col min="2835" max="2835" width="4.42578125" customWidth="1"/>
    <col min="2836" max="2836" width="3.42578125" customWidth="1"/>
    <col min="2837" max="2837" width="14.42578125" bestFit="1" customWidth="1"/>
    <col min="3071" max="3071" width="14.5703125" bestFit="1" customWidth="1"/>
    <col min="3072" max="3072" width="40.42578125" customWidth="1"/>
    <col min="3073" max="3075" width="3.42578125" customWidth="1"/>
    <col min="3076" max="3076" width="5.42578125" customWidth="1"/>
    <col min="3077" max="3079" width="3.42578125" customWidth="1"/>
    <col min="3080" max="3081" width="3.85546875" customWidth="1"/>
    <col min="3082" max="3082" width="4" customWidth="1"/>
    <col min="3083" max="3084" width="3.42578125" customWidth="1"/>
    <col min="3085" max="3085" width="4.5703125" customWidth="1"/>
    <col min="3086" max="3089" width="3.42578125" customWidth="1"/>
    <col min="3090" max="3090" width="4.140625" customWidth="1"/>
    <col min="3091" max="3091" width="4.42578125" customWidth="1"/>
    <col min="3092" max="3092" width="3.42578125" customWidth="1"/>
    <col min="3093" max="3093" width="14.42578125" bestFit="1" customWidth="1"/>
    <col min="3327" max="3327" width="14.5703125" bestFit="1" customWidth="1"/>
    <col min="3328" max="3328" width="40.42578125" customWidth="1"/>
    <col min="3329" max="3331" width="3.42578125" customWidth="1"/>
    <col min="3332" max="3332" width="5.42578125" customWidth="1"/>
    <col min="3333" max="3335" width="3.42578125" customWidth="1"/>
    <col min="3336" max="3337" width="3.85546875" customWidth="1"/>
    <col min="3338" max="3338" width="4" customWidth="1"/>
    <col min="3339" max="3340" width="3.42578125" customWidth="1"/>
    <col min="3341" max="3341" width="4.5703125" customWidth="1"/>
    <col min="3342" max="3345" width="3.42578125" customWidth="1"/>
    <col min="3346" max="3346" width="4.140625" customWidth="1"/>
    <col min="3347" max="3347" width="4.42578125" customWidth="1"/>
    <col min="3348" max="3348" width="3.42578125" customWidth="1"/>
    <col min="3349" max="3349" width="14.42578125" bestFit="1" customWidth="1"/>
    <col min="3583" max="3583" width="14.5703125" bestFit="1" customWidth="1"/>
    <col min="3584" max="3584" width="40.42578125" customWidth="1"/>
    <col min="3585" max="3587" width="3.42578125" customWidth="1"/>
    <col min="3588" max="3588" width="5.42578125" customWidth="1"/>
    <col min="3589" max="3591" width="3.42578125" customWidth="1"/>
    <col min="3592" max="3593" width="3.85546875" customWidth="1"/>
    <col min="3594" max="3594" width="4" customWidth="1"/>
    <col min="3595" max="3596" width="3.42578125" customWidth="1"/>
    <col min="3597" max="3597" width="4.5703125" customWidth="1"/>
    <col min="3598" max="3601" width="3.42578125" customWidth="1"/>
    <col min="3602" max="3602" width="4.140625" customWidth="1"/>
    <col min="3603" max="3603" width="4.42578125" customWidth="1"/>
    <col min="3604" max="3604" width="3.42578125" customWidth="1"/>
    <col min="3605" max="3605" width="14.42578125" bestFit="1" customWidth="1"/>
    <col min="3839" max="3839" width="14.5703125" bestFit="1" customWidth="1"/>
    <col min="3840" max="3840" width="40.42578125" customWidth="1"/>
    <col min="3841" max="3843" width="3.42578125" customWidth="1"/>
    <col min="3844" max="3844" width="5.42578125" customWidth="1"/>
    <col min="3845" max="3847" width="3.42578125" customWidth="1"/>
    <col min="3848" max="3849" width="3.85546875" customWidth="1"/>
    <col min="3850" max="3850" width="4" customWidth="1"/>
    <col min="3851" max="3852" width="3.42578125" customWidth="1"/>
    <col min="3853" max="3853" width="4.5703125" customWidth="1"/>
    <col min="3854" max="3857" width="3.42578125" customWidth="1"/>
    <col min="3858" max="3858" width="4.140625" customWidth="1"/>
    <col min="3859" max="3859" width="4.42578125" customWidth="1"/>
    <col min="3860" max="3860" width="3.42578125" customWidth="1"/>
    <col min="3861" max="3861" width="14.42578125" bestFit="1" customWidth="1"/>
    <col min="4095" max="4095" width="14.5703125" bestFit="1" customWidth="1"/>
    <col min="4096" max="4096" width="40.42578125" customWidth="1"/>
    <col min="4097" max="4099" width="3.42578125" customWidth="1"/>
    <col min="4100" max="4100" width="5.42578125" customWidth="1"/>
    <col min="4101" max="4103" width="3.42578125" customWidth="1"/>
    <col min="4104" max="4105" width="3.85546875" customWidth="1"/>
    <col min="4106" max="4106" width="4" customWidth="1"/>
    <col min="4107" max="4108" width="3.42578125" customWidth="1"/>
    <col min="4109" max="4109" width="4.5703125" customWidth="1"/>
    <col min="4110" max="4113" width="3.42578125" customWidth="1"/>
    <col min="4114" max="4114" width="4.140625" customWidth="1"/>
    <col min="4115" max="4115" width="4.42578125" customWidth="1"/>
    <col min="4116" max="4116" width="3.42578125" customWidth="1"/>
    <col min="4117" max="4117" width="14.42578125" bestFit="1" customWidth="1"/>
    <col min="4351" max="4351" width="14.5703125" bestFit="1" customWidth="1"/>
    <col min="4352" max="4352" width="40.42578125" customWidth="1"/>
    <col min="4353" max="4355" width="3.42578125" customWidth="1"/>
    <col min="4356" max="4356" width="5.42578125" customWidth="1"/>
    <col min="4357" max="4359" width="3.42578125" customWidth="1"/>
    <col min="4360" max="4361" width="3.85546875" customWidth="1"/>
    <col min="4362" max="4362" width="4" customWidth="1"/>
    <col min="4363" max="4364" width="3.42578125" customWidth="1"/>
    <col min="4365" max="4365" width="4.5703125" customWidth="1"/>
    <col min="4366" max="4369" width="3.42578125" customWidth="1"/>
    <col min="4370" max="4370" width="4.140625" customWidth="1"/>
    <col min="4371" max="4371" width="4.42578125" customWidth="1"/>
    <col min="4372" max="4372" width="3.42578125" customWidth="1"/>
    <col min="4373" max="4373" width="14.42578125" bestFit="1" customWidth="1"/>
    <col min="4607" max="4607" width="14.5703125" bestFit="1" customWidth="1"/>
    <col min="4608" max="4608" width="40.42578125" customWidth="1"/>
    <col min="4609" max="4611" width="3.42578125" customWidth="1"/>
    <col min="4612" max="4612" width="5.42578125" customWidth="1"/>
    <col min="4613" max="4615" width="3.42578125" customWidth="1"/>
    <col min="4616" max="4617" width="3.85546875" customWidth="1"/>
    <col min="4618" max="4618" width="4" customWidth="1"/>
    <col min="4619" max="4620" width="3.42578125" customWidth="1"/>
    <col min="4621" max="4621" width="4.5703125" customWidth="1"/>
    <col min="4622" max="4625" width="3.42578125" customWidth="1"/>
    <col min="4626" max="4626" width="4.140625" customWidth="1"/>
    <col min="4627" max="4627" width="4.42578125" customWidth="1"/>
    <col min="4628" max="4628" width="3.42578125" customWidth="1"/>
    <col min="4629" max="4629" width="14.42578125" bestFit="1" customWidth="1"/>
    <col min="4863" max="4863" width="14.5703125" bestFit="1" customWidth="1"/>
    <col min="4864" max="4864" width="40.42578125" customWidth="1"/>
    <col min="4865" max="4867" width="3.42578125" customWidth="1"/>
    <col min="4868" max="4868" width="5.42578125" customWidth="1"/>
    <col min="4869" max="4871" width="3.42578125" customWidth="1"/>
    <col min="4872" max="4873" width="3.85546875" customWidth="1"/>
    <col min="4874" max="4874" width="4" customWidth="1"/>
    <col min="4875" max="4876" width="3.42578125" customWidth="1"/>
    <col min="4877" max="4877" width="4.5703125" customWidth="1"/>
    <col min="4878" max="4881" width="3.42578125" customWidth="1"/>
    <col min="4882" max="4882" width="4.140625" customWidth="1"/>
    <col min="4883" max="4883" width="4.42578125" customWidth="1"/>
    <col min="4884" max="4884" width="3.42578125" customWidth="1"/>
    <col min="4885" max="4885" width="14.42578125" bestFit="1" customWidth="1"/>
    <col min="5119" max="5119" width="14.5703125" bestFit="1" customWidth="1"/>
    <col min="5120" max="5120" width="40.42578125" customWidth="1"/>
    <col min="5121" max="5123" width="3.42578125" customWidth="1"/>
    <col min="5124" max="5124" width="5.42578125" customWidth="1"/>
    <col min="5125" max="5127" width="3.42578125" customWidth="1"/>
    <col min="5128" max="5129" width="3.85546875" customWidth="1"/>
    <col min="5130" max="5130" width="4" customWidth="1"/>
    <col min="5131" max="5132" width="3.42578125" customWidth="1"/>
    <col min="5133" max="5133" width="4.5703125" customWidth="1"/>
    <col min="5134" max="5137" width="3.42578125" customWidth="1"/>
    <col min="5138" max="5138" width="4.140625" customWidth="1"/>
    <col min="5139" max="5139" width="4.42578125" customWidth="1"/>
    <col min="5140" max="5140" width="3.42578125" customWidth="1"/>
    <col min="5141" max="5141" width="14.42578125" bestFit="1" customWidth="1"/>
    <col min="5375" max="5375" width="14.5703125" bestFit="1" customWidth="1"/>
    <col min="5376" max="5376" width="40.42578125" customWidth="1"/>
    <col min="5377" max="5379" width="3.42578125" customWidth="1"/>
    <col min="5380" max="5380" width="5.42578125" customWidth="1"/>
    <col min="5381" max="5383" width="3.42578125" customWidth="1"/>
    <col min="5384" max="5385" width="3.85546875" customWidth="1"/>
    <col min="5386" max="5386" width="4" customWidth="1"/>
    <col min="5387" max="5388" width="3.42578125" customWidth="1"/>
    <col min="5389" max="5389" width="4.5703125" customWidth="1"/>
    <col min="5390" max="5393" width="3.42578125" customWidth="1"/>
    <col min="5394" max="5394" width="4.140625" customWidth="1"/>
    <col min="5395" max="5395" width="4.42578125" customWidth="1"/>
    <col min="5396" max="5396" width="3.42578125" customWidth="1"/>
    <col min="5397" max="5397" width="14.42578125" bestFit="1" customWidth="1"/>
    <col min="5631" max="5631" width="14.5703125" bestFit="1" customWidth="1"/>
    <col min="5632" max="5632" width="40.42578125" customWidth="1"/>
    <col min="5633" max="5635" width="3.42578125" customWidth="1"/>
    <col min="5636" max="5636" width="5.42578125" customWidth="1"/>
    <col min="5637" max="5639" width="3.42578125" customWidth="1"/>
    <col min="5640" max="5641" width="3.85546875" customWidth="1"/>
    <col min="5642" max="5642" width="4" customWidth="1"/>
    <col min="5643" max="5644" width="3.42578125" customWidth="1"/>
    <col min="5645" max="5645" width="4.5703125" customWidth="1"/>
    <col min="5646" max="5649" width="3.42578125" customWidth="1"/>
    <col min="5650" max="5650" width="4.140625" customWidth="1"/>
    <col min="5651" max="5651" width="4.42578125" customWidth="1"/>
    <col min="5652" max="5652" width="3.42578125" customWidth="1"/>
    <col min="5653" max="5653" width="14.42578125" bestFit="1" customWidth="1"/>
    <col min="5887" max="5887" width="14.5703125" bestFit="1" customWidth="1"/>
    <col min="5888" max="5888" width="40.42578125" customWidth="1"/>
    <col min="5889" max="5891" width="3.42578125" customWidth="1"/>
    <col min="5892" max="5892" width="5.42578125" customWidth="1"/>
    <col min="5893" max="5895" width="3.42578125" customWidth="1"/>
    <col min="5896" max="5897" width="3.85546875" customWidth="1"/>
    <col min="5898" max="5898" width="4" customWidth="1"/>
    <col min="5899" max="5900" width="3.42578125" customWidth="1"/>
    <col min="5901" max="5901" width="4.5703125" customWidth="1"/>
    <col min="5902" max="5905" width="3.42578125" customWidth="1"/>
    <col min="5906" max="5906" width="4.140625" customWidth="1"/>
    <col min="5907" max="5907" width="4.42578125" customWidth="1"/>
    <col min="5908" max="5908" width="3.42578125" customWidth="1"/>
    <col min="5909" max="5909" width="14.42578125" bestFit="1" customWidth="1"/>
    <col min="6143" max="6143" width="14.5703125" bestFit="1" customWidth="1"/>
    <col min="6144" max="6144" width="40.42578125" customWidth="1"/>
    <col min="6145" max="6147" width="3.42578125" customWidth="1"/>
    <col min="6148" max="6148" width="5.42578125" customWidth="1"/>
    <col min="6149" max="6151" width="3.42578125" customWidth="1"/>
    <col min="6152" max="6153" width="3.85546875" customWidth="1"/>
    <col min="6154" max="6154" width="4" customWidth="1"/>
    <col min="6155" max="6156" width="3.42578125" customWidth="1"/>
    <col min="6157" max="6157" width="4.5703125" customWidth="1"/>
    <col min="6158" max="6161" width="3.42578125" customWidth="1"/>
    <col min="6162" max="6162" width="4.140625" customWidth="1"/>
    <col min="6163" max="6163" width="4.42578125" customWidth="1"/>
    <col min="6164" max="6164" width="3.42578125" customWidth="1"/>
    <col min="6165" max="6165" width="14.42578125" bestFit="1" customWidth="1"/>
    <col min="6399" max="6399" width="14.5703125" bestFit="1" customWidth="1"/>
    <col min="6400" max="6400" width="40.42578125" customWidth="1"/>
    <col min="6401" max="6403" width="3.42578125" customWidth="1"/>
    <col min="6404" max="6404" width="5.42578125" customWidth="1"/>
    <col min="6405" max="6407" width="3.42578125" customWidth="1"/>
    <col min="6408" max="6409" width="3.85546875" customWidth="1"/>
    <col min="6410" max="6410" width="4" customWidth="1"/>
    <col min="6411" max="6412" width="3.42578125" customWidth="1"/>
    <col min="6413" max="6413" width="4.5703125" customWidth="1"/>
    <col min="6414" max="6417" width="3.42578125" customWidth="1"/>
    <col min="6418" max="6418" width="4.140625" customWidth="1"/>
    <col min="6419" max="6419" width="4.42578125" customWidth="1"/>
    <col min="6420" max="6420" width="3.42578125" customWidth="1"/>
    <col min="6421" max="6421" width="14.42578125" bestFit="1" customWidth="1"/>
    <col min="6655" max="6655" width="14.5703125" bestFit="1" customWidth="1"/>
    <col min="6656" max="6656" width="40.42578125" customWidth="1"/>
    <col min="6657" max="6659" width="3.42578125" customWidth="1"/>
    <col min="6660" max="6660" width="5.42578125" customWidth="1"/>
    <col min="6661" max="6663" width="3.42578125" customWidth="1"/>
    <col min="6664" max="6665" width="3.85546875" customWidth="1"/>
    <col min="6666" max="6666" width="4" customWidth="1"/>
    <col min="6667" max="6668" width="3.42578125" customWidth="1"/>
    <col min="6669" max="6669" width="4.5703125" customWidth="1"/>
    <col min="6670" max="6673" width="3.42578125" customWidth="1"/>
    <col min="6674" max="6674" width="4.140625" customWidth="1"/>
    <col min="6675" max="6675" width="4.42578125" customWidth="1"/>
    <col min="6676" max="6676" width="3.42578125" customWidth="1"/>
    <col min="6677" max="6677" width="14.42578125" bestFit="1" customWidth="1"/>
    <col min="6911" max="6911" width="14.5703125" bestFit="1" customWidth="1"/>
    <col min="6912" max="6912" width="40.42578125" customWidth="1"/>
    <col min="6913" max="6915" width="3.42578125" customWidth="1"/>
    <col min="6916" max="6916" width="5.42578125" customWidth="1"/>
    <col min="6917" max="6919" width="3.42578125" customWidth="1"/>
    <col min="6920" max="6921" width="3.85546875" customWidth="1"/>
    <col min="6922" max="6922" width="4" customWidth="1"/>
    <col min="6923" max="6924" width="3.42578125" customWidth="1"/>
    <col min="6925" max="6925" width="4.5703125" customWidth="1"/>
    <col min="6926" max="6929" width="3.42578125" customWidth="1"/>
    <col min="6930" max="6930" width="4.140625" customWidth="1"/>
    <col min="6931" max="6931" width="4.42578125" customWidth="1"/>
    <col min="6932" max="6932" width="3.42578125" customWidth="1"/>
    <col min="6933" max="6933" width="14.42578125" bestFit="1" customWidth="1"/>
    <col min="7167" max="7167" width="14.5703125" bestFit="1" customWidth="1"/>
    <col min="7168" max="7168" width="40.42578125" customWidth="1"/>
    <col min="7169" max="7171" width="3.42578125" customWidth="1"/>
    <col min="7172" max="7172" width="5.42578125" customWidth="1"/>
    <col min="7173" max="7175" width="3.42578125" customWidth="1"/>
    <col min="7176" max="7177" width="3.85546875" customWidth="1"/>
    <col min="7178" max="7178" width="4" customWidth="1"/>
    <col min="7179" max="7180" width="3.42578125" customWidth="1"/>
    <col min="7181" max="7181" width="4.5703125" customWidth="1"/>
    <col min="7182" max="7185" width="3.42578125" customWidth="1"/>
    <col min="7186" max="7186" width="4.140625" customWidth="1"/>
    <col min="7187" max="7187" width="4.42578125" customWidth="1"/>
    <col min="7188" max="7188" width="3.42578125" customWidth="1"/>
    <col min="7189" max="7189" width="14.42578125" bestFit="1" customWidth="1"/>
    <col min="7423" max="7423" width="14.5703125" bestFit="1" customWidth="1"/>
    <col min="7424" max="7424" width="40.42578125" customWidth="1"/>
    <col min="7425" max="7427" width="3.42578125" customWidth="1"/>
    <col min="7428" max="7428" width="5.42578125" customWidth="1"/>
    <col min="7429" max="7431" width="3.42578125" customWidth="1"/>
    <col min="7432" max="7433" width="3.85546875" customWidth="1"/>
    <col min="7434" max="7434" width="4" customWidth="1"/>
    <col min="7435" max="7436" width="3.42578125" customWidth="1"/>
    <col min="7437" max="7437" width="4.5703125" customWidth="1"/>
    <col min="7438" max="7441" width="3.42578125" customWidth="1"/>
    <col min="7442" max="7442" width="4.140625" customWidth="1"/>
    <col min="7443" max="7443" width="4.42578125" customWidth="1"/>
    <col min="7444" max="7444" width="3.42578125" customWidth="1"/>
    <col min="7445" max="7445" width="14.42578125" bestFit="1" customWidth="1"/>
    <col min="7679" max="7679" width="14.5703125" bestFit="1" customWidth="1"/>
    <col min="7680" max="7680" width="40.42578125" customWidth="1"/>
    <col min="7681" max="7683" width="3.42578125" customWidth="1"/>
    <col min="7684" max="7684" width="5.42578125" customWidth="1"/>
    <col min="7685" max="7687" width="3.42578125" customWidth="1"/>
    <col min="7688" max="7689" width="3.85546875" customWidth="1"/>
    <col min="7690" max="7690" width="4" customWidth="1"/>
    <col min="7691" max="7692" width="3.42578125" customWidth="1"/>
    <col min="7693" max="7693" width="4.5703125" customWidth="1"/>
    <col min="7694" max="7697" width="3.42578125" customWidth="1"/>
    <col min="7698" max="7698" width="4.140625" customWidth="1"/>
    <col min="7699" max="7699" width="4.42578125" customWidth="1"/>
    <col min="7700" max="7700" width="3.42578125" customWidth="1"/>
    <col min="7701" max="7701" width="14.42578125" bestFit="1" customWidth="1"/>
    <col min="7935" max="7935" width="14.5703125" bestFit="1" customWidth="1"/>
    <col min="7936" max="7936" width="40.42578125" customWidth="1"/>
    <col min="7937" max="7939" width="3.42578125" customWidth="1"/>
    <col min="7940" max="7940" width="5.42578125" customWidth="1"/>
    <col min="7941" max="7943" width="3.42578125" customWidth="1"/>
    <col min="7944" max="7945" width="3.85546875" customWidth="1"/>
    <col min="7946" max="7946" width="4" customWidth="1"/>
    <col min="7947" max="7948" width="3.42578125" customWidth="1"/>
    <col min="7949" max="7949" width="4.5703125" customWidth="1"/>
    <col min="7950" max="7953" width="3.42578125" customWidth="1"/>
    <col min="7954" max="7954" width="4.140625" customWidth="1"/>
    <col min="7955" max="7955" width="4.42578125" customWidth="1"/>
    <col min="7956" max="7956" width="3.42578125" customWidth="1"/>
    <col min="7957" max="7957" width="14.42578125" bestFit="1" customWidth="1"/>
    <col min="8191" max="8191" width="14.5703125" bestFit="1" customWidth="1"/>
    <col min="8192" max="8192" width="40.42578125" customWidth="1"/>
    <col min="8193" max="8195" width="3.42578125" customWidth="1"/>
    <col min="8196" max="8196" width="5.42578125" customWidth="1"/>
    <col min="8197" max="8199" width="3.42578125" customWidth="1"/>
    <col min="8200" max="8201" width="3.85546875" customWidth="1"/>
    <col min="8202" max="8202" width="4" customWidth="1"/>
    <col min="8203" max="8204" width="3.42578125" customWidth="1"/>
    <col min="8205" max="8205" width="4.5703125" customWidth="1"/>
    <col min="8206" max="8209" width="3.42578125" customWidth="1"/>
    <col min="8210" max="8210" width="4.140625" customWidth="1"/>
    <col min="8211" max="8211" width="4.42578125" customWidth="1"/>
    <col min="8212" max="8212" width="3.42578125" customWidth="1"/>
    <col min="8213" max="8213" width="14.42578125" bestFit="1" customWidth="1"/>
    <col min="8447" max="8447" width="14.5703125" bestFit="1" customWidth="1"/>
    <col min="8448" max="8448" width="40.42578125" customWidth="1"/>
    <col min="8449" max="8451" width="3.42578125" customWidth="1"/>
    <col min="8452" max="8452" width="5.42578125" customWidth="1"/>
    <col min="8453" max="8455" width="3.42578125" customWidth="1"/>
    <col min="8456" max="8457" width="3.85546875" customWidth="1"/>
    <col min="8458" max="8458" width="4" customWidth="1"/>
    <col min="8459" max="8460" width="3.42578125" customWidth="1"/>
    <col min="8461" max="8461" width="4.5703125" customWidth="1"/>
    <col min="8462" max="8465" width="3.42578125" customWidth="1"/>
    <col min="8466" max="8466" width="4.140625" customWidth="1"/>
    <col min="8467" max="8467" width="4.42578125" customWidth="1"/>
    <col min="8468" max="8468" width="3.42578125" customWidth="1"/>
    <col min="8469" max="8469" width="14.42578125" bestFit="1" customWidth="1"/>
    <col min="8703" max="8703" width="14.5703125" bestFit="1" customWidth="1"/>
    <col min="8704" max="8704" width="40.42578125" customWidth="1"/>
    <col min="8705" max="8707" width="3.42578125" customWidth="1"/>
    <col min="8708" max="8708" width="5.42578125" customWidth="1"/>
    <col min="8709" max="8711" width="3.42578125" customWidth="1"/>
    <col min="8712" max="8713" width="3.85546875" customWidth="1"/>
    <col min="8714" max="8714" width="4" customWidth="1"/>
    <col min="8715" max="8716" width="3.42578125" customWidth="1"/>
    <col min="8717" max="8717" width="4.5703125" customWidth="1"/>
    <col min="8718" max="8721" width="3.42578125" customWidth="1"/>
    <col min="8722" max="8722" width="4.140625" customWidth="1"/>
    <col min="8723" max="8723" width="4.42578125" customWidth="1"/>
    <col min="8724" max="8724" width="3.42578125" customWidth="1"/>
    <col min="8725" max="8725" width="14.42578125" bestFit="1" customWidth="1"/>
    <col min="8959" max="8959" width="14.5703125" bestFit="1" customWidth="1"/>
    <col min="8960" max="8960" width="40.42578125" customWidth="1"/>
    <col min="8961" max="8963" width="3.42578125" customWidth="1"/>
    <col min="8964" max="8964" width="5.42578125" customWidth="1"/>
    <col min="8965" max="8967" width="3.42578125" customWidth="1"/>
    <col min="8968" max="8969" width="3.85546875" customWidth="1"/>
    <col min="8970" max="8970" width="4" customWidth="1"/>
    <col min="8971" max="8972" width="3.42578125" customWidth="1"/>
    <col min="8973" max="8973" width="4.5703125" customWidth="1"/>
    <col min="8974" max="8977" width="3.42578125" customWidth="1"/>
    <col min="8978" max="8978" width="4.140625" customWidth="1"/>
    <col min="8979" max="8979" width="4.42578125" customWidth="1"/>
    <col min="8980" max="8980" width="3.42578125" customWidth="1"/>
    <col min="8981" max="8981" width="14.42578125" bestFit="1" customWidth="1"/>
    <col min="9215" max="9215" width="14.5703125" bestFit="1" customWidth="1"/>
    <col min="9216" max="9216" width="40.42578125" customWidth="1"/>
    <col min="9217" max="9219" width="3.42578125" customWidth="1"/>
    <col min="9220" max="9220" width="5.42578125" customWidth="1"/>
    <col min="9221" max="9223" width="3.42578125" customWidth="1"/>
    <col min="9224" max="9225" width="3.85546875" customWidth="1"/>
    <col min="9226" max="9226" width="4" customWidth="1"/>
    <col min="9227" max="9228" width="3.42578125" customWidth="1"/>
    <col min="9229" max="9229" width="4.5703125" customWidth="1"/>
    <col min="9230" max="9233" width="3.42578125" customWidth="1"/>
    <col min="9234" max="9234" width="4.140625" customWidth="1"/>
    <col min="9235" max="9235" width="4.42578125" customWidth="1"/>
    <col min="9236" max="9236" width="3.42578125" customWidth="1"/>
    <col min="9237" max="9237" width="14.42578125" bestFit="1" customWidth="1"/>
    <col min="9471" max="9471" width="14.5703125" bestFit="1" customWidth="1"/>
    <col min="9472" max="9472" width="40.42578125" customWidth="1"/>
    <col min="9473" max="9475" width="3.42578125" customWidth="1"/>
    <col min="9476" max="9476" width="5.42578125" customWidth="1"/>
    <col min="9477" max="9479" width="3.42578125" customWidth="1"/>
    <col min="9480" max="9481" width="3.85546875" customWidth="1"/>
    <col min="9482" max="9482" width="4" customWidth="1"/>
    <col min="9483" max="9484" width="3.42578125" customWidth="1"/>
    <col min="9485" max="9485" width="4.5703125" customWidth="1"/>
    <col min="9486" max="9489" width="3.42578125" customWidth="1"/>
    <col min="9490" max="9490" width="4.140625" customWidth="1"/>
    <col min="9491" max="9491" width="4.42578125" customWidth="1"/>
    <col min="9492" max="9492" width="3.42578125" customWidth="1"/>
    <col min="9493" max="9493" width="14.42578125" bestFit="1" customWidth="1"/>
    <col min="9727" max="9727" width="14.5703125" bestFit="1" customWidth="1"/>
    <col min="9728" max="9728" width="40.42578125" customWidth="1"/>
    <col min="9729" max="9731" width="3.42578125" customWidth="1"/>
    <col min="9732" max="9732" width="5.42578125" customWidth="1"/>
    <col min="9733" max="9735" width="3.42578125" customWidth="1"/>
    <col min="9736" max="9737" width="3.85546875" customWidth="1"/>
    <col min="9738" max="9738" width="4" customWidth="1"/>
    <col min="9739" max="9740" width="3.42578125" customWidth="1"/>
    <col min="9741" max="9741" width="4.5703125" customWidth="1"/>
    <col min="9742" max="9745" width="3.42578125" customWidth="1"/>
    <col min="9746" max="9746" width="4.140625" customWidth="1"/>
    <col min="9747" max="9747" width="4.42578125" customWidth="1"/>
    <col min="9748" max="9748" width="3.42578125" customWidth="1"/>
    <col min="9749" max="9749" width="14.42578125" bestFit="1" customWidth="1"/>
    <col min="9983" max="9983" width="14.5703125" bestFit="1" customWidth="1"/>
    <col min="9984" max="9984" width="40.42578125" customWidth="1"/>
    <col min="9985" max="9987" width="3.42578125" customWidth="1"/>
    <col min="9988" max="9988" width="5.42578125" customWidth="1"/>
    <col min="9989" max="9991" width="3.42578125" customWidth="1"/>
    <col min="9992" max="9993" width="3.85546875" customWidth="1"/>
    <col min="9994" max="9994" width="4" customWidth="1"/>
    <col min="9995" max="9996" width="3.42578125" customWidth="1"/>
    <col min="9997" max="9997" width="4.5703125" customWidth="1"/>
    <col min="9998" max="10001" width="3.42578125" customWidth="1"/>
    <col min="10002" max="10002" width="4.140625" customWidth="1"/>
    <col min="10003" max="10003" width="4.42578125" customWidth="1"/>
    <col min="10004" max="10004" width="3.42578125" customWidth="1"/>
    <col min="10005" max="10005" width="14.42578125" bestFit="1" customWidth="1"/>
    <col min="10239" max="10239" width="14.5703125" bestFit="1" customWidth="1"/>
    <col min="10240" max="10240" width="40.42578125" customWidth="1"/>
    <col min="10241" max="10243" width="3.42578125" customWidth="1"/>
    <col min="10244" max="10244" width="5.42578125" customWidth="1"/>
    <col min="10245" max="10247" width="3.42578125" customWidth="1"/>
    <col min="10248" max="10249" width="3.85546875" customWidth="1"/>
    <col min="10250" max="10250" width="4" customWidth="1"/>
    <col min="10251" max="10252" width="3.42578125" customWidth="1"/>
    <col min="10253" max="10253" width="4.5703125" customWidth="1"/>
    <col min="10254" max="10257" width="3.42578125" customWidth="1"/>
    <col min="10258" max="10258" width="4.140625" customWidth="1"/>
    <col min="10259" max="10259" width="4.42578125" customWidth="1"/>
    <col min="10260" max="10260" width="3.42578125" customWidth="1"/>
    <col min="10261" max="10261" width="14.42578125" bestFit="1" customWidth="1"/>
    <col min="10495" max="10495" width="14.5703125" bestFit="1" customWidth="1"/>
    <col min="10496" max="10496" width="40.42578125" customWidth="1"/>
    <col min="10497" max="10499" width="3.42578125" customWidth="1"/>
    <col min="10500" max="10500" width="5.42578125" customWidth="1"/>
    <col min="10501" max="10503" width="3.42578125" customWidth="1"/>
    <col min="10504" max="10505" width="3.85546875" customWidth="1"/>
    <col min="10506" max="10506" width="4" customWidth="1"/>
    <col min="10507" max="10508" width="3.42578125" customWidth="1"/>
    <col min="10509" max="10509" width="4.5703125" customWidth="1"/>
    <col min="10510" max="10513" width="3.42578125" customWidth="1"/>
    <col min="10514" max="10514" width="4.140625" customWidth="1"/>
    <col min="10515" max="10515" width="4.42578125" customWidth="1"/>
    <col min="10516" max="10516" width="3.42578125" customWidth="1"/>
    <col min="10517" max="10517" width="14.42578125" bestFit="1" customWidth="1"/>
    <col min="10751" max="10751" width="14.5703125" bestFit="1" customWidth="1"/>
    <col min="10752" max="10752" width="40.42578125" customWidth="1"/>
    <col min="10753" max="10755" width="3.42578125" customWidth="1"/>
    <col min="10756" max="10756" width="5.42578125" customWidth="1"/>
    <col min="10757" max="10759" width="3.42578125" customWidth="1"/>
    <col min="10760" max="10761" width="3.85546875" customWidth="1"/>
    <col min="10762" max="10762" width="4" customWidth="1"/>
    <col min="10763" max="10764" width="3.42578125" customWidth="1"/>
    <col min="10765" max="10765" width="4.5703125" customWidth="1"/>
    <col min="10766" max="10769" width="3.42578125" customWidth="1"/>
    <col min="10770" max="10770" width="4.140625" customWidth="1"/>
    <col min="10771" max="10771" width="4.42578125" customWidth="1"/>
    <col min="10772" max="10772" width="3.42578125" customWidth="1"/>
    <col min="10773" max="10773" width="14.42578125" bestFit="1" customWidth="1"/>
    <col min="11007" max="11007" width="14.5703125" bestFit="1" customWidth="1"/>
    <col min="11008" max="11008" width="40.42578125" customWidth="1"/>
    <col min="11009" max="11011" width="3.42578125" customWidth="1"/>
    <col min="11012" max="11012" width="5.42578125" customWidth="1"/>
    <col min="11013" max="11015" width="3.42578125" customWidth="1"/>
    <col min="11016" max="11017" width="3.85546875" customWidth="1"/>
    <col min="11018" max="11018" width="4" customWidth="1"/>
    <col min="11019" max="11020" width="3.42578125" customWidth="1"/>
    <col min="11021" max="11021" width="4.5703125" customWidth="1"/>
    <col min="11022" max="11025" width="3.42578125" customWidth="1"/>
    <col min="11026" max="11026" width="4.140625" customWidth="1"/>
    <col min="11027" max="11027" width="4.42578125" customWidth="1"/>
    <col min="11028" max="11028" width="3.42578125" customWidth="1"/>
    <col min="11029" max="11029" width="14.42578125" bestFit="1" customWidth="1"/>
    <col min="11263" max="11263" width="14.5703125" bestFit="1" customWidth="1"/>
    <col min="11264" max="11264" width="40.42578125" customWidth="1"/>
    <col min="11265" max="11267" width="3.42578125" customWidth="1"/>
    <col min="11268" max="11268" width="5.42578125" customWidth="1"/>
    <col min="11269" max="11271" width="3.42578125" customWidth="1"/>
    <col min="11272" max="11273" width="3.85546875" customWidth="1"/>
    <col min="11274" max="11274" width="4" customWidth="1"/>
    <col min="11275" max="11276" width="3.42578125" customWidth="1"/>
    <col min="11277" max="11277" width="4.5703125" customWidth="1"/>
    <col min="11278" max="11281" width="3.42578125" customWidth="1"/>
    <col min="11282" max="11282" width="4.140625" customWidth="1"/>
    <col min="11283" max="11283" width="4.42578125" customWidth="1"/>
    <col min="11284" max="11284" width="3.42578125" customWidth="1"/>
    <col min="11285" max="11285" width="14.42578125" bestFit="1" customWidth="1"/>
    <col min="11519" max="11519" width="14.5703125" bestFit="1" customWidth="1"/>
    <col min="11520" max="11520" width="40.42578125" customWidth="1"/>
    <col min="11521" max="11523" width="3.42578125" customWidth="1"/>
    <col min="11524" max="11524" width="5.42578125" customWidth="1"/>
    <col min="11525" max="11527" width="3.42578125" customWidth="1"/>
    <col min="11528" max="11529" width="3.85546875" customWidth="1"/>
    <col min="11530" max="11530" width="4" customWidth="1"/>
    <col min="11531" max="11532" width="3.42578125" customWidth="1"/>
    <col min="11533" max="11533" width="4.5703125" customWidth="1"/>
    <col min="11534" max="11537" width="3.42578125" customWidth="1"/>
    <col min="11538" max="11538" width="4.140625" customWidth="1"/>
    <col min="11539" max="11539" width="4.42578125" customWidth="1"/>
    <col min="11540" max="11540" width="3.42578125" customWidth="1"/>
    <col min="11541" max="11541" width="14.42578125" bestFit="1" customWidth="1"/>
    <col min="11775" max="11775" width="14.5703125" bestFit="1" customWidth="1"/>
    <col min="11776" max="11776" width="40.42578125" customWidth="1"/>
    <col min="11777" max="11779" width="3.42578125" customWidth="1"/>
    <col min="11780" max="11780" width="5.42578125" customWidth="1"/>
    <col min="11781" max="11783" width="3.42578125" customWidth="1"/>
    <col min="11784" max="11785" width="3.85546875" customWidth="1"/>
    <col min="11786" max="11786" width="4" customWidth="1"/>
    <col min="11787" max="11788" width="3.42578125" customWidth="1"/>
    <col min="11789" max="11789" width="4.5703125" customWidth="1"/>
    <col min="11790" max="11793" width="3.42578125" customWidth="1"/>
    <col min="11794" max="11794" width="4.140625" customWidth="1"/>
    <col min="11795" max="11795" width="4.42578125" customWidth="1"/>
    <col min="11796" max="11796" width="3.42578125" customWidth="1"/>
    <col min="11797" max="11797" width="14.42578125" bestFit="1" customWidth="1"/>
    <col min="12031" max="12031" width="14.5703125" bestFit="1" customWidth="1"/>
    <col min="12032" max="12032" width="40.42578125" customWidth="1"/>
    <col min="12033" max="12035" width="3.42578125" customWidth="1"/>
    <col min="12036" max="12036" width="5.42578125" customWidth="1"/>
    <col min="12037" max="12039" width="3.42578125" customWidth="1"/>
    <col min="12040" max="12041" width="3.85546875" customWidth="1"/>
    <col min="12042" max="12042" width="4" customWidth="1"/>
    <col min="12043" max="12044" width="3.42578125" customWidth="1"/>
    <col min="12045" max="12045" width="4.5703125" customWidth="1"/>
    <col min="12046" max="12049" width="3.42578125" customWidth="1"/>
    <col min="12050" max="12050" width="4.140625" customWidth="1"/>
    <col min="12051" max="12051" width="4.42578125" customWidth="1"/>
    <col min="12052" max="12052" width="3.42578125" customWidth="1"/>
    <col min="12053" max="12053" width="14.42578125" bestFit="1" customWidth="1"/>
    <col min="12287" max="12287" width="14.5703125" bestFit="1" customWidth="1"/>
    <col min="12288" max="12288" width="40.42578125" customWidth="1"/>
    <col min="12289" max="12291" width="3.42578125" customWidth="1"/>
    <col min="12292" max="12292" width="5.42578125" customWidth="1"/>
    <col min="12293" max="12295" width="3.42578125" customWidth="1"/>
    <col min="12296" max="12297" width="3.85546875" customWidth="1"/>
    <col min="12298" max="12298" width="4" customWidth="1"/>
    <col min="12299" max="12300" width="3.42578125" customWidth="1"/>
    <col min="12301" max="12301" width="4.5703125" customWidth="1"/>
    <col min="12302" max="12305" width="3.42578125" customWidth="1"/>
    <col min="12306" max="12306" width="4.140625" customWidth="1"/>
    <col min="12307" max="12307" width="4.42578125" customWidth="1"/>
    <col min="12308" max="12308" width="3.42578125" customWidth="1"/>
    <col min="12309" max="12309" width="14.42578125" bestFit="1" customWidth="1"/>
    <col min="12543" max="12543" width="14.5703125" bestFit="1" customWidth="1"/>
    <col min="12544" max="12544" width="40.42578125" customWidth="1"/>
    <col min="12545" max="12547" width="3.42578125" customWidth="1"/>
    <col min="12548" max="12548" width="5.42578125" customWidth="1"/>
    <col min="12549" max="12551" width="3.42578125" customWidth="1"/>
    <col min="12552" max="12553" width="3.85546875" customWidth="1"/>
    <col min="12554" max="12554" width="4" customWidth="1"/>
    <col min="12555" max="12556" width="3.42578125" customWidth="1"/>
    <col min="12557" max="12557" width="4.5703125" customWidth="1"/>
    <col min="12558" max="12561" width="3.42578125" customWidth="1"/>
    <col min="12562" max="12562" width="4.140625" customWidth="1"/>
    <col min="12563" max="12563" width="4.42578125" customWidth="1"/>
    <col min="12564" max="12564" width="3.42578125" customWidth="1"/>
    <col min="12565" max="12565" width="14.42578125" bestFit="1" customWidth="1"/>
    <col min="12799" max="12799" width="14.5703125" bestFit="1" customWidth="1"/>
    <col min="12800" max="12800" width="40.42578125" customWidth="1"/>
    <col min="12801" max="12803" width="3.42578125" customWidth="1"/>
    <col min="12804" max="12804" width="5.42578125" customWidth="1"/>
    <col min="12805" max="12807" width="3.42578125" customWidth="1"/>
    <col min="12808" max="12809" width="3.85546875" customWidth="1"/>
    <col min="12810" max="12810" width="4" customWidth="1"/>
    <col min="12811" max="12812" width="3.42578125" customWidth="1"/>
    <col min="12813" max="12813" width="4.5703125" customWidth="1"/>
    <col min="12814" max="12817" width="3.42578125" customWidth="1"/>
    <col min="12818" max="12818" width="4.140625" customWidth="1"/>
    <col min="12819" max="12819" width="4.42578125" customWidth="1"/>
    <col min="12820" max="12820" width="3.42578125" customWidth="1"/>
    <col min="12821" max="12821" width="14.42578125" bestFit="1" customWidth="1"/>
    <col min="13055" max="13055" width="14.5703125" bestFit="1" customWidth="1"/>
    <col min="13056" max="13056" width="40.42578125" customWidth="1"/>
    <col min="13057" max="13059" width="3.42578125" customWidth="1"/>
    <col min="13060" max="13060" width="5.42578125" customWidth="1"/>
    <col min="13061" max="13063" width="3.42578125" customWidth="1"/>
    <col min="13064" max="13065" width="3.85546875" customWidth="1"/>
    <col min="13066" max="13066" width="4" customWidth="1"/>
    <col min="13067" max="13068" width="3.42578125" customWidth="1"/>
    <col min="13069" max="13069" width="4.5703125" customWidth="1"/>
    <col min="13070" max="13073" width="3.42578125" customWidth="1"/>
    <col min="13074" max="13074" width="4.140625" customWidth="1"/>
    <col min="13075" max="13075" width="4.42578125" customWidth="1"/>
    <col min="13076" max="13076" width="3.42578125" customWidth="1"/>
    <col min="13077" max="13077" width="14.42578125" bestFit="1" customWidth="1"/>
    <col min="13311" max="13311" width="14.5703125" bestFit="1" customWidth="1"/>
    <col min="13312" max="13312" width="40.42578125" customWidth="1"/>
    <col min="13313" max="13315" width="3.42578125" customWidth="1"/>
    <col min="13316" max="13316" width="5.42578125" customWidth="1"/>
    <col min="13317" max="13319" width="3.42578125" customWidth="1"/>
    <col min="13320" max="13321" width="3.85546875" customWidth="1"/>
    <col min="13322" max="13322" width="4" customWidth="1"/>
    <col min="13323" max="13324" width="3.42578125" customWidth="1"/>
    <col min="13325" max="13325" width="4.5703125" customWidth="1"/>
    <col min="13326" max="13329" width="3.42578125" customWidth="1"/>
    <col min="13330" max="13330" width="4.140625" customWidth="1"/>
    <col min="13331" max="13331" width="4.42578125" customWidth="1"/>
    <col min="13332" max="13332" width="3.42578125" customWidth="1"/>
    <col min="13333" max="13333" width="14.42578125" bestFit="1" customWidth="1"/>
    <col min="13567" max="13567" width="14.5703125" bestFit="1" customWidth="1"/>
    <col min="13568" max="13568" width="40.42578125" customWidth="1"/>
    <col min="13569" max="13571" width="3.42578125" customWidth="1"/>
    <col min="13572" max="13572" width="5.42578125" customWidth="1"/>
    <col min="13573" max="13575" width="3.42578125" customWidth="1"/>
    <col min="13576" max="13577" width="3.85546875" customWidth="1"/>
    <col min="13578" max="13578" width="4" customWidth="1"/>
    <col min="13579" max="13580" width="3.42578125" customWidth="1"/>
    <col min="13581" max="13581" width="4.5703125" customWidth="1"/>
    <col min="13582" max="13585" width="3.42578125" customWidth="1"/>
    <col min="13586" max="13586" width="4.140625" customWidth="1"/>
    <col min="13587" max="13587" width="4.42578125" customWidth="1"/>
    <col min="13588" max="13588" width="3.42578125" customWidth="1"/>
    <col min="13589" max="13589" width="14.42578125" bestFit="1" customWidth="1"/>
    <col min="13823" max="13823" width="14.5703125" bestFit="1" customWidth="1"/>
    <col min="13824" max="13824" width="40.42578125" customWidth="1"/>
    <col min="13825" max="13827" width="3.42578125" customWidth="1"/>
    <col min="13828" max="13828" width="5.42578125" customWidth="1"/>
    <col min="13829" max="13831" width="3.42578125" customWidth="1"/>
    <col min="13832" max="13833" width="3.85546875" customWidth="1"/>
    <col min="13834" max="13834" width="4" customWidth="1"/>
    <col min="13835" max="13836" width="3.42578125" customWidth="1"/>
    <col min="13837" max="13837" width="4.5703125" customWidth="1"/>
    <col min="13838" max="13841" width="3.42578125" customWidth="1"/>
    <col min="13842" max="13842" width="4.140625" customWidth="1"/>
    <col min="13843" max="13843" width="4.42578125" customWidth="1"/>
    <col min="13844" max="13844" width="3.42578125" customWidth="1"/>
    <col min="13845" max="13845" width="14.42578125" bestFit="1" customWidth="1"/>
    <col min="14079" max="14079" width="14.5703125" bestFit="1" customWidth="1"/>
    <col min="14080" max="14080" width="40.42578125" customWidth="1"/>
    <col min="14081" max="14083" width="3.42578125" customWidth="1"/>
    <col min="14084" max="14084" width="5.42578125" customWidth="1"/>
    <col min="14085" max="14087" width="3.42578125" customWidth="1"/>
    <col min="14088" max="14089" width="3.85546875" customWidth="1"/>
    <col min="14090" max="14090" width="4" customWidth="1"/>
    <col min="14091" max="14092" width="3.42578125" customWidth="1"/>
    <col min="14093" max="14093" width="4.5703125" customWidth="1"/>
    <col min="14094" max="14097" width="3.42578125" customWidth="1"/>
    <col min="14098" max="14098" width="4.140625" customWidth="1"/>
    <col min="14099" max="14099" width="4.42578125" customWidth="1"/>
    <col min="14100" max="14100" width="3.42578125" customWidth="1"/>
    <col min="14101" max="14101" width="14.42578125" bestFit="1" customWidth="1"/>
    <col min="14335" max="14335" width="14.5703125" bestFit="1" customWidth="1"/>
    <col min="14336" max="14336" width="40.42578125" customWidth="1"/>
    <col min="14337" max="14339" width="3.42578125" customWidth="1"/>
    <col min="14340" max="14340" width="5.42578125" customWidth="1"/>
    <col min="14341" max="14343" width="3.42578125" customWidth="1"/>
    <col min="14344" max="14345" width="3.85546875" customWidth="1"/>
    <col min="14346" max="14346" width="4" customWidth="1"/>
    <col min="14347" max="14348" width="3.42578125" customWidth="1"/>
    <col min="14349" max="14349" width="4.5703125" customWidth="1"/>
    <col min="14350" max="14353" width="3.42578125" customWidth="1"/>
    <col min="14354" max="14354" width="4.140625" customWidth="1"/>
    <col min="14355" max="14355" width="4.42578125" customWidth="1"/>
    <col min="14356" max="14356" width="3.42578125" customWidth="1"/>
    <col min="14357" max="14357" width="14.42578125" bestFit="1" customWidth="1"/>
    <col min="14591" max="14591" width="14.5703125" bestFit="1" customWidth="1"/>
    <col min="14592" max="14592" width="40.42578125" customWidth="1"/>
    <col min="14593" max="14595" width="3.42578125" customWidth="1"/>
    <col min="14596" max="14596" width="5.42578125" customWidth="1"/>
    <col min="14597" max="14599" width="3.42578125" customWidth="1"/>
    <col min="14600" max="14601" width="3.85546875" customWidth="1"/>
    <col min="14602" max="14602" width="4" customWidth="1"/>
    <col min="14603" max="14604" width="3.42578125" customWidth="1"/>
    <col min="14605" max="14605" width="4.5703125" customWidth="1"/>
    <col min="14606" max="14609" width="3.42578125" customWidth="1"/>
    <col min="14610" max="14610" width="4.140625" customWidth="1"/>
    <col min="14611" max="14611" width="4.42578125" customWidth="1"/>
    <col min="14612" max="14612" width="3.42578125" customWidth="1"/>
    <col min="14613" max="14613" width="14.42578125" bestFit="1" customWidth="1"/>
    <col min="14847" max="14847" width="14.5703125" bestFit="1" customWidth="1"/>
    <col min="14848" max="14848" width="40.42578125" customWidth="1"/>
    <col min="14849" max="14851" width="3.42578125" customWidth="1"/>
    <col min="14852" max="14852" width="5.42578125" customWidth="1"/>
    <col min="14853" max="14855" width="3.42578125" customWidth="1"/>
    <col min="14856" max="14857" width="3.85546875" customWidth="1"/>
    <col min="14858" max="14858" width="4" customWidth="1"/>
    <col min="14859" max="14860" width="3.42578125" customWidth="1"/>
    <col min="14861" max="14861" width="4.5703125" customWidth="1"/>
    <col min="14862" max="14865" width="3.42578125" customWidth="1"/>
    <col min="14866" max="14866" width="4.140625" customWidth="1"/>
    <col min="14867" max="14867" width="4.42578125" customWidth="1"/>
    <col min="14868" max="14868" width="3.42578125" customWidth="1"/>
    <col min="14869" max="14869" width="14.42578125" bestFit="1" customWidth="1"/>
    <col min="15103" max="15103" width="14.5703125" bestFit="1" customWidth="1"/>
    <col min="15104" max="15104" width="40.42578125" customWidth="1"/>
    <col min="15105" max="15107" width="3.42578125" customWidth="1"/>
    <col min="15108" max="15108" width="5.42578125" customWidth="1"/>
    <col min="15109" max="15111" width="3.42578125" customWidth="1"/>
    <col min="15112" max="15113" width="3.85546875" customWidth="1"/>
    <col min="15114" max="15114" width="4" customWidth="1"/>
    <col min="15115" max="15116" width="3.42578125" customWidth="1"/>
    <col min="15117" max="15117" width="4.5703125" customWidth="1"/>
    <col min="15118" max="15121" width="3.42578125" customWidth="1"/>
    <col min="15122" max="15122" width="4.140625" customWidth="1"/>
    <col min="15123" max="15123" width="4.42578125" customWidth="1"/>
    <col min="15124" max="15124" width="3.42578125" customWidth="1"/>
    <col min="15125" max="15125" width="14.42578125" bestFit="1" customWidth="1"/>
    <col min="15359" max="15359" width="14.5703125" bestFit="1" customWidth="1"/>
    <col min="15360" max="15360" width="40.42578125" customWidth="1"/>
    <col min="15361" max="15363" width="3.42578125" customWidth="1"/>
    <col min="15364" max="15364" width="5.42578125" customWidth="1"/>
    <col min="15365" max="15367" width="3.42578125" customWidth="1"/>
    <col min="15368" max="15369" width="3.85546875" customWidth="1"/>
    <col min="15370" max="15370" width="4" customWidth="1"/>
    <col min="15371" max="15372" width="3.42578125" customWidth="1"/>
    <col min="15373" max="15373" width="4.5703125" customWidth="1"/>
    <col min="15374" max="15377" width="3.42578125" customWidth="1"/>
    <col min="15378" max="15378" width="4.140625" customWidth="1"/>
    <col min="15379" max="15379" width="4.42578125" customWidth="1"/>
    <col min="15380" max="15380" width="3.42578125" customWidth="1"/>
    <col min="15381" max="15381" width="14.42578125" bestFit="1" customWidth="1"/>
    <col min="15615" max="15615" width="14.5703125" bestFit="1" customWidth="1"/>
    <col min="15616" max="15616" width="40.42578125" customWidth="1"/>
    <col min="15617" max="15619" width="3.42578125" customWidth="1"/>
    <col min="15620" max="15620" width="5.42578125" customWidth="1"/>
    <col min="15621" max="15623" width="3.42578125" customWidth="1"/>
    <col min="15624" max="15625" width="3.85546875" customWidth="1"/>
    <col min="15626" max="15626" width="4" customWidth="1"/>
    <col min="15627" max="15628" width="3.42578125" customWidth="1"/>
    <col min="15629" max="15629" width="4.5703125" customWidth="1"/>
    <col min="15630" max="15633" width="3.42578125" customWidth="1"/>
    <col min="15634" max="15634" width="4.140625" customWidth="1"/>
    <col min="15635" max="15635" width="4.42578125" customWidth="1"/>
    <col min="15636" max="15636" width="3.42578125" customWidth="1"/>
    <col min="15637" max="15637" width="14.42578125" bestFit="1" customWidth="1"/>
    <col min="15871" max="15871" width="14.5703125" bestFit="1" customWidth="1"/>
    <col min="15872" max="15872" width="40.42578125" customWidth="1"/>
    <col min="15873" max="15875" width="3.42578125" customWidth="1"/>
    <col min="15876" max="15876" width="5.42578125" customWidth="1"/>
    <col min="15877" max="15879" width="3.42578125" customWidth="1"/>
    <col min="15880" max="15881" width="3.85546875" customWidth="1"/>
    <col min="15882" max="15882" width="4" customWidth="1"/>
    <col min="15883" max="15884" width="3.42578125" customWidth="1"/>
    <col min="15885" max="15885" width="4.5703125" customWidth="1"/>
    <col min="15886" max="15889" width="3.42578125" customWidth="1"/>
    <col min="15890" max="15890" width="4.140625" customWidth="1"/>
    <col min="15891" max="15891" width="4.42578125" customWidth="1"/>
    <col min="15892" max="15892" width="3.42578125" customWidth="1"/>
    <col min="15893" max="15893" width="14.42578125" bestFit="1" customWidth="1"/>
    <col min="16127" max="16127" width="14.5703125" bestFit="1" customWidth="1"/>
    <col min="16128" max="16128" width="40.42578125" customWidth="1"/>
    <col min="16129" max="16131" width="3.42578125" customWidth="1"/>
    <col min="16132" max="16132" width="5.42578125" customWidth="1"/>
    <col min="16133" max="16135" width="3.42578125" customWidth="1"/>
    <col min="16136" max="16137" width="3.85546875" customWidth="1"/>
    <col min="16138" max="16138" width="4" customWidth="1"/>
    <col min="16139" max="16140" width="3.42578125" customWidth="1"/>
    <col min="16141" max="16141" width="4.5703125" customWidth="1"/>
    <col min="16142" max="16145" width="3.42578125" customWidth="1"/>
    <col min="16146" max="16146" width="4.140625" customWidth="1"/>
    <col min="16147" max="16147" width="4.42578125" customWidth="1"/>
    <col min="16148" max="16148" width="3.42578125" customWidth="1"/>
    <col min="16149" max="16149" width="14.42578125" bestFit="1" customWidth="1"/>
    <col min="16383" max="16384" width="8.85546875" customWidth="1"/>
  </cols>
  <sheetData>
    <row r="1" spans="1:34" s="4" customFormat="1" ht="18" customHeight="1" x14ac:dyDescent="0.35">
      <c r="A1" s="899" t="s">
        <v>0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</row>
    <row r="2" spans="1:34" s="594" customFormat="1" ht="18" customHeight="1" x14ac:dyDescent="0.3">
      <c r="A2" s="917" t="s">
        <v>1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</row>
    <row r="3" spans="1:34" ht="18" customHeight="1" x14ac:dyDescent="0.3">
      <c r="A3" s="2"/>
      <c r="B3" s="3"/>
      <c r="W3" s="1"/>
    </row>
    <row r="4" spans="1:34" ht="15.75" thickBot="1" x14ac:dyDescent="0.3"/>
    <row r="5" spans="1:34" ht="15" customHeight="1" thickBot="1" x14ac:dyDescent="0.3">
      <c r="A5" s="901" t="s">
        <v>2</v>
      </c>
      <c r="B5" s="911" t="s">
        <v>3</v>
      </c>
      <c r="C5" s="920" t="s">
        <v>4</v>
      </c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2" t="s">
        <v>5</v>
      </c>
    </row>
    <row r="6" spans="1:34" ht="15.75" thickBot="1" x14ac:dyDescent="0.3">
      <c r="A6" s="902"/>
      <c r="B6" s="912"/>
      <c r="C6" s="904">
        <v>1</v>
      </c>
      <c r="D6" s="905"/>
      <c r="E6" s="905"/>
      <c r="F6" s="905"/>
      <c r="G6" s="906"/>
      <c r="H6" s="904">
        <v>2</v>
      </c>
      <c r="I6" s="905"/>
      <c r="J6" s="905"/>
      <c r="K6" s="905"/>
      <c r="L6" s="906"/>
      <c r="M6" s="904">
        <v>3</v>
      </c>
      <c r="N6" s="905"/>
      <c r="O6" s="905"/>
      <c r="P6" s="905"/>
      <c r="Q6" s="906"/>
      <c r="R6" s="904" t="s">
        <v>6</v>
      </c>
      <c r="S6" s="905"/>
      <c r="T6" s="905"/>
      <c r="U6" s="905"/>
      <c r="V6" s="910"/>
      <c r="W6" s="923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7" thickBot="1" x14ac:dyDescent="0.3">
      <c r="A7" s="903"/>
      <c r="B7" s="913"/>
      <c r="C7" s="13" t="s">
        <v>7</v>
      </c>
      <c r="D7" s="14" t="s">
        <v>8</v>
      </c>
      <c r="E7" s="15" t="s">
        <v>9</v>
      </c>
      <c r="F7" s="14" t="s">
        <v>10</v>
      </c>
      <c r="G7" s="16" t="s">
        <v>11</v>
      </c>
      <c r="H7" s="13" t="s">
        <v>7</v>
      </c>
      <c r="I7" s="14" t="s">
        <v>8</v>
      </c>
      <c r="J7" s="15" t="s">
        <v>9</v>
      </c>
      <c r="K7" s="14" t="s">
        <v>10</v>
      </c>
      <c r="L7" s="16" t="s">
        <v>11</v>
      </c>
      <c r="M7" s="13" t="s">
        <v>7</v>
      </c>
      <c r="N7" s="14" t="s">
        <v>8</v>
      </c>
      <c r="O7" s="15" t="s">
        <v>9</v>
      </c>
      <c r="P7" s="14" t="s">
        <v>10</v>
      </c>
      <c r="Q7" s="16" t="s">
        <v>11</v>
      </c>
      <c r="R7" s="13" t="s">
        <v>7</v>
      </c>
      <c r="S7" s="14" t="s">
        <v>8</v>
      </c>
      <c r="T7" s="15" t="s">
        <v>9</v>
      </c>
      <c r="U7" s="14" t="s">
        <v>10</v>
      </c>
      <c r="V7" s="778" t="s">
        <v>11</v>
      </c>
      <c r="W7" s="924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s="86" customFormat="1" x14ac:dyDescent="0.25">
      <c r="A8" s="148" t="s">
        <v>12</v>
      </c>
      <c r="B8" s="659" t="s">
        <v>13</v>
      </c>
      <c r="C8" s="149">
        <v>2</v>
      </c>
      <c r="D8" s="150">
        <v>1</v>
      </c>
      <c r="E8" s="150">
        <v>0</v>
      </c>
      <c r="F8" s="150" t="s">
        <v>14</v>
      </c>
      <c r="G8" s="151">
        <v>5</v>
      </c>
      <c r="H8" s="149"/>
      <c r="I8" s="150"/>
      <c r="J8" s="150"/>
      <c r="K8" s="150"/>
      <c r="L8" s="151"/>
      <c r="M8" s="149"/>
      <c r="N8" s="150"/>
      <c r="O8" s="150"/>
      <c r="P8" s="150"/>
      <c r="Q8" s="151"/>
      <c r="R8" s="149"/>
      <c r="S8" s="150"/>
      <c r="T8" s="150"/>
      <c r="U8" s="150"/>
      <c r="V8" s="151"/>
      <c r="W8" s="152"/>
    </row>
    <row r="9" spans="1:34" s="86" customFormat="1" x14ac:dyDescent="0.25">
      <c r="A9" s="80" t="s">
        <v>15</v>
      </c>
      <c r="B9" s="523" t="s">
        <v>16</v>
      </c>
      <c r="C9" s="87">
        <v>1</v>
      </c>
      <c r="D9" s="83">
        <v>1</v>
      </c>
      <c r="E9" s="83">
        <v>1</v>
      </c>
      <c r="F9" s="83" t="s">
        <v>17</v>
      </c>
      <c r="G9" s="88">
        <v>5</v>
      </c>
      <c r="H9" s="87"/>
      <c r="I9" s="83"/>
      <c r="J9" s="83"/>
      <c r="K9" s="83"/>
      <c r="L9" s="88"/>
      <c r="M9" s="87"/>
      <c r="N9" s="83"/>
      <c r="O9" s="83"/>
      <c r="P9" s="83"/>
      <c r="Q9" s="88"/>
      <c r="R9" s="87"/>
      <c r="S9" s="83"/>
      <c r="T9" s="83"/>
      <c r="U9" s="83"/>
      <c r="V9" s="88"/>
      <c r="W9" s="154"/>
    </row>
    <row r="10" spans="1:34" s="86" customFormat="1" ht="15" customHeight="1" x14ac:dyDescent="0.25">
      <c r="A10" s="109" t="s">
        <v>18</v>
      </c>
      <c r="B10" s="153" t="s">
        <v>19</v>
      </c>
      <c r="C10" s="87">
        <v>2</v>
      </c>
      <c r="D10" s="83">
        <v>1</v>
      </c>
      <c r="E10" s="83">
        <v>0</v>
      </c>
      <c r="F10" s="83" t="s">
        <v>14</v>
      </c>
      <c r="G10" s="88">
        <v>5</v>
      </c>
      <c r="H10" s="87"/>
      <c r="I10" s="83"/>
      <c r="J10" s="83"/>
      <c r="K10" s="83"/>
      <c r="L10" s="88"/>
      <c r="M10" s="87"/>
      <c r="N10" s="83"/>
      <c r="O10" s="83"/>
      <c r="P10" s="83"/>
      <c r="Q10" s="88"/>
      <c r="R10" s="87"/>
      <c r="S10" s="83"/>
      <c r="T10" s="83"/>
      <c r="U10" s="83"/>
      <c r="V10" s="88"/>
      <c r="W10" s="154"/>
    </row>
    <row r="11" spans="1:34" s="86" customFormat="1" x14ac:dyDescent="0.25">
      <c r="A11" s="109" t="s">
        <v>20</v>
      </c>
      <c r="B11" s="153" t="s">
        <v>21</v>
      </c>
      <c r="C11" s="87">
        <v>2</v>
      </c>
      <c r="D11" s="83">
        <v>2</v>
      </c>
      <c r="E11" s="83">
        <v>0</v>
      </c>
      <c r="F11" s="83" t="s">
        <v>17</v>
      </c>
      <c r="G11" s="88">
        <v>5</v>
      </c>
      <c r="H11" s="87"/>
      <c r="I11" s="83"/>
      <c r="J11" s="83"/>
      <c r="K11" s="83"/>
      <c r="L11" s="88"/>
      <c r="M11" s="87"/>
      <c r="N11" s="83"/>
      <c r="O11" s="83"/>
      <c r="P11" s="83"/>
      <c r="Q11" s="88"/>
      <c r="R11" s="87"/>
      <c r="S11" s="83"/>
      <c r="T11" s="83"/>
      <c r="U11" s="83"/>
      <c r="V11" s="88"/>
      <c r="W11" s="154"/>
    </row>
    <row r="12" spans="1:34" s="86" customFormat="1" x14ac:dyDescent="0.25">
      <c r="A12" s="80" t="s">
        <v>22</v>
      </c>
      <c r="B12" s="153" t="s">
        <v>23</v>
      </c>
      <c r="C12" s="87">
        <v>1</v>
      </c>
      <c r="D12" s="83">
        <v>1</v>
      </c>
      <c r="E12" s="83">
        <v>2</v>
      </c>
      <c r="F12" s="83" t="s">
        <v>17</v>
      </c>
      <c r="G12" s="88">
        <v>5</v>
      </c>
      <c r="H12" s="87"/>
      <c r="I12" s="83"/>
      <c r="J12" s="83"/>
      <c r="K12" s="83"/>
      <c r="L12" s="88"/>
      <c r="M12" s="87"/>
      <c r="N12" s="83"/>
      <c r="O12" s="83"/>
      <c r="P12" s="83"/>
      <c r="Q12" s="88"/>
      <c r="R12" s="87"/>
      <c r="S12" s="83"/>
      <c r="T12" s="83"/>
      <c r="U12" s="83"/>
      <c r="V12" s="88"/>
      <c r="W12" s="154"/>
    </row>
    <row r="13" spans="1:34" s="86" customFormat="1" ht="15" customHeight="1" thickBot="1" x14ac:dyDescent="0.3">
      <c r="A13" s="170"/>
      <c r="B13" s="664" t="s">
        <v>24</v>
      </c>
      <c r="C13" s="706">
        <v>2</v>
      </c>
      <c r="D13" s="707">
        <v>1</v>
      </c>
      <c r="E13" s="707">
        <v>0</v>
      </c>
      <c r="F13" s="603" t="s">
        <v>25</v>
      </c>
      <c r="G13" s="604">
        <v>5</v>
      </c>
      <c r="H13" s="158"/>
      <c r="I13" s="159"/>
      <c r="J13" s="159"/>
      <c r="K13" s="159"/>
      <c r="L13" s="160"/>
      <c r="M13" s="158"/>
      <c r="N13" s="159"/>
      <c r="O13" s="159"/>
      <c r="P13" s="159"/>
      <c r="Q13" s="160"/>
      <c r="R13" s="158"/>
      <c r="S13" s="159"/>
      <c r="T13" s="159"/>
      <c r="U13" s="159"/>
      <c r="V13" s="160"/>
      <c r="W13" s="161"/>
    </row>
    <row r="14" spans="1:34" s="86" customFormat="1" ht="15" customHeight="1" x14ac:dyDescent="0.25">
      <c r="A14" s="148" t="s">
        <v>26</v>
      </c>
      <c r="B14" s="659" t="s">
        <v>27</v>
      </c>
      <c r="C14" s="149"/>
      <c r="D14" s="150"/>
      <c r="E14" s="150"/>
      <c r="F14" s="150"/>
      <c r="G14" s="151"/>
      <c r="H14" s="149">
        <v>2</v>
      </c>
      <c r="I14" s="150">
        <v>2</v>
      </c>
      <c r="J14" s="150">
        <v>0</v>
      </c>
      <c r="K14" s="150" t="s">
        <v>14</v>
      </c>
      <c r="L14" s="151">
        <v>5</v>
      </c>
      <c r="M14" s="149"/>
      <c r="N14" s="150"/>
      <c r="O14" s="150"/>
      <c r="P14" s="150"/>
      <c r="Q14" s="151"/>
      <c r="R14" s="149"/>
      <c r="S14" s="150"/>
      <c r="T14" s="150"/>
      <c r="U14" s="150"/>
      <c r="V14" s="151"/>
      <c r="W14" s="152"/>
    </row>
    <row r="15" spans="1:34" s="86" customFormat="1" ht="15" customHeight="1" x14ac:dyDescent="0.25">
      <c r="A15" s="80" t="s">
        <v>28</v>
      </c>
      <c r="B15" s="153" t="s">
        <v>29</v>
      </c>
      <c r="C15" s="87"/>
      <c r="D15" s="83"/>
      <c r="E15" s="83"/>
      <c r="F15" s="83"/>
      <c r="G15" s="88"/>
      <c r="H15" s="87">
        <v>2</v>
      </c>
      <c r="I15" s="83">
        <v>1</v>
      </c>
      <c r="J15" s="83">
        <v>0</v>
      </c>
      <c r="K15" s="83" t="s">
        <v>14</v>
      </c>
      <c r="L15" s="88">
        <v>5</v>
      </c>
      <c r="M15" s="87"/>
      <c r="N15" s="83"/>
      <c r="O15" s="83"/>
      <c r="P15" s="83"/>
      <c r="Q15" s="88"/>
      <c r="R15" s="87"/>
      <c r="S15" s="83"/>
      <c r="T15" s="83"/>
      <c r="U15" s="83"/>
      <c r="V15" s="88"/>
      <c r="W15" s="154"/>
    </row>
    <row r="16" spans="1:34" s="86" customFormat="1" ht="15" customHeight="1" x14ac:dyDescent="0.25">
      <c r="A16" s="80" t="s">
        <v>30</v>
      </c>
      <c r="B16" s="523" t="s">
        <v>31</v>
      </c>
      <c r="C16" s="87"/>
      <c r="D16" s="83"/>
      <c r="E16" s="83"/>
      <c r="F16" s="83"/>
      <c r="G16" s="88"/>
      <c r="H16" s="87">
        <v>0</v>
      </c>
      <c r="I16" s="83">
        <v>2</v>
      </c>
      <c r="J16" s="83">
        <v>1</v>
      </c>
      <c r="K16" s="83" t="s">
        <v>17</v>
      </c>
      <c r="L16" s="88">
        <v>5</v>
      </c>
      <c r="M16" s="87"/>
      <c r="N16" s="83"/>
      <c r="O16" s="83"/>
      <c r="P16" s="83"/>
      <c r="Q16" s="88"/>
      <c r="R16" s="87"/>
      <c r="S16" s="83"/>
      <c r="T16" s="83"/>
      <c r="U16" s="83"/>
      <c r="V16" s="88"/>
      <c r="W16" s="154"/>
    </row>
    <row r="17" spans="1:23" s="86" customFormat="1" ht="15" customHeight="1" x14ac:dyDescent="0.25">
      <c r="A17" s="80" t="s">
        <v>32</v>
      </c>
      <c r="B17" s="153" t="s">
        <v>33</v>
      </c>
      <c r="C17" s="87"/>
      <c r="D17" s="83"/>
      <c r="E17" s="83"/>
      <c r="F17" s="83"/>
      <c r="G17" s="88"/>
      <c r="H17" s="87">
        <v>2</v>
      </c>
      <c r="I17" s="83">
        <v>2</v>
      </c>
      <c r="J17" s="83">
        <v>0</v>
      </c>
      <c r="K17" s="83" t="s">
        <v>17</v>
      </c>
      <c r="L17" s="88">
        <v>5</v>
      </c>
      <c r="M17" s="87"/>
      <c r="N17" s="83"/>
      <c r="O17" s="83"/>
      <c r="P17" s="83"/>
      <c r="Q17" s="88"/>
      <c r="R17" s="87"/>
      <c r="S17" s="83"/>
      <c r="T17" s="83"/>
      <c r="U17" s="83"/>
      <c r="V17" s="88"/>
      <c r="W17" s="154"/>
    </row>
    <row r="18" spans="1:23" s="86" customFormat="1" ht="15" customHeight="1" x14ac:dyDescent="0.25">
      <c r="A18" s="80"/>
      <c r="B18" s="663" t="s">
        <v>34</v>
      </c>
      <c r="C18" s="596"/>
      <c r="D18" s="597"/>
      <c r="E18" s="597"/>
      <c r="F18" s="597"/>
      <c r="G18" s="598"/>
      <c r="H18" s="708">
        <v>2</v>
      </c>
      <c r="I18" s="698">
        <v>1</v>
      </c>
      <c r="J18" s="698">
        <v>0</v>
      </c>
      <c r="K18" s="597" t="s">
        <v>25</v>
      </c>
      <c r="L18" s="598">
        <v>5</v>
      </c>
      <c r="M18" s="87"/>
      <c r="N18" s="83"/>
      <c r="O18" s="83"/>
      <c r="P18" s="83"/>
      <c r="Q18" s="88"/>
      <c r="R18" s="87"/>
      <c r="S18" s="83"/>
      <c r="T18" s="83"/>
      <c r="U18" s="83"/>
      <c r="V18" s="88"/>
      <c r="W18" s="154"/>
    </row>
    <row r="19" spans="1:23" s="86" customFormat="1" ht="15" customHeight="1" thickBot="1" x14ac:dyDescent="0.3">
      <c r="A19" s="170"/>
      <c r="B19" s="664" t="s">
        <v>24</v>
      </c>
      <c r="C19" s="602"/>
      <c r="D19" s="603"/>
      <c r="E19" s="603"/>
      <c r="F19" s="603"/>
      <c r="G19" s="604"/>
      <c r="H19" s="706">
        <v>2</v>
      </c>
      <c r="I19" s="707">
        <v>1</v>
      </c>
      <c r="J19" s="707">
        <v>0</v>
      </c>
      <c r="K19" s="603" t="s">
        <v>25</v>
      </c>
      <c r="L19" s="604">
        <v>5</v>
      </c>
      <c r="M19" s="158"/>
      <c r="N19" s="159"/>
      <c r="O19" s="159"/>
      <c r="P19" s="159"/>
      <c r="Q19" s="160"/>
      <c r="R19" s="158"/>
      <c r="S19" s="159"/>
      <c r="T19" s="159"/>
      <c r="U19" s="159"/>
      <c r="V19" s="160"/>
      <c r="W19" s="161"/>
    </row>
    <row r="20" spans="1:23" s="86" customFormat="1" ht="15" customHeight="1" x14ac:dyDescent="0.25">
      <c r="A20" s="108" t="s">
        <v>35</v>
      </c>
      <c r="B20" s="522" t="s">
        <v>36</v>
      </c>
      <c r="C20" s="528"/>
      <c r="D20" s="303"/>
      <c r="E20" s="303"/>
      <c r="F20" s="303"/>
      <c r="G20" s="529"/>
      <c r="H20" s="528"/>
      <c r="I20" s="303"/>
      <c r="J20" s="303"/>
      <c r="K20" s="303"/>
      <c r="L20" s="529"/>
      <c r="M20" s="528">
        <v>0</v>
      </c>
      <c r="N20" s="303">
        <v>3</v>
      </c>
      <c r="O20" s="303">
        <v>12</v>
      </c>
      <c r="P20" s="303" t="s">
        <v>17</v>
      </c>
      <c r="Q20" s="529">
        <v>20</v>
      </c>
      <c r="R20" s="528"/>
      <c r="S20" s="303"/>
      <c r="T20" s="303"/>
      <c r="U20" s="303"/>
      <c r="V20" s="529"/>
      <c r="W20" s="658"/>
    </row>
    <row r="21" spans="1:23" s="86" customFormat="1" ht="15" customHeight="1" x14ac:dyDescent="0.25">
      <c r="A21" s="80" t="s">
        <v>37</v>
      </c>
      <c r="B21" s="523" t="s">
        <v>38</v>
      </c>
      <c r="C21" s="87"/>
      <c r="D21" s="83"/>
      <c r="E21" s="83"/>
      <c r="F21" s="83"/>
      <c r="G21" s="88"/>
      <c r="H21" s="87"/>
      <c r="I21" s="83"/>
      <c r="J21" s="83"/>
      <c r="K21" s="83"/>
      <c r="L21" s="88"/>
      <c r="M21" s="87">
        <v>0</v>
      </c>
      <c r="N21" s="83">
        <v>3</v>
      </c>
      <c r="O21" s="83">
        <v>4</v>
      </c>
      <c r="P21" s="83" t="s">
        <v>17</v>
      </c>
      <c r="Q21" s="88">
        <v>5</v>
      </c>
      <c r="R21" s="87"/>
      <c r="S21" s="83"/>
      <c r="T21" s="83"/>
      <c r="U21" s="83"/>
      <c r="V21" s="88"/>
      <c r="W21" s="154"/>
    </row>
    <row r="22" spans="1:23" s="86" customFormat="1" ht="15" customHeight="1" x14ac:dyDescent="0.25">
      <c r="A22" s="80" t="s">
        <v>39</v>
      </c>
      <c r="B22" s="153" t="s">
        <v>40</v>
      </c>
      <c r="C22" s="87"/>
      <c r="D22" s="83"/>
      <c r="E22" s="83"/>
      <c r="F22" s="83"/>
      <c r="G22" s="88"/>
      <c r="H22" s="87"/>
      <c r="I22" s="83"/>
      <c r="J22" s="83"/>
      <c r="K22" s="83"/>
      <c r="L22" s="88"/>
      <c r="M22" s="87">
        <v>0</v>
      </c>
      <c r="N22" s="83">
        <v>3</v>
      </c>
      <c r="O22" s="83">
        <v>1</v>
      </c>
      <c r="P22" s="83" t="s">
        <v>17</v>
      </c>
      <c r="Q22" s="88">
        <v>5</v>
      </c>
      <c r="R22" s="87"/>
      <c r="S22" s="83"/>
      <c r="T22" s="83"/>
      <c r="U22" s="83"/>
      <c r="V22" s="88"/>
      <c r="W22" s="154"/>
    </row>
    <row r="23" spans="1:23" s="580" customFormat="1" ht="15" customHeight="1" x14ac:dyDescent="0.25">
      <c r="A23" s="574" t="s">
        <v>41</v>
      </c>
      <c r="B23" s="575" t="s">
        <v>42</v>
      </c>
      <c r="C23" s="576"/>
      <c r="D23" s="577"/>
      <c r="E23" s="577"/>
      <c r="F23" s="577"/>
      <c r="G23" s="578"/>
      <c r="H23" s="576"/>
      <c r="I23" s="577"/>
      <c r="J23" s="577"/>
      <c r="K23" s="577"/>
      <c r="L23" s="578"/>
      <c r="M23" s="576"/>
      <c r="N23" s="577"/>
      <c r="O23" s="577"/>
      <c r="P23" s="577"/>
      <c r="Q23" s="578"/>
      <c r="R23" s="576">
        <v>0</v>
      </c>
      <c r="S23" s="577">
        <v>3</v>
      </c>
      <c r="T23" s="577">
        <v>12</v>
      </c>
      <c r="U23" s="577" t="s">
        <v>17</v>
      </c>
      <c r="V23" s="578">
        <v>20</v>
      </c>
      <c r="W23" s="579"/>
    </row>
    <row r="24" spans="1:23" s="86" customFormat="1" ht="15" customHeight="1" x14ac:dyDescent="0.25">
      <c r="A24" s="80" t="s">
        <v>43</v>
      </c>
      <c r="B24" s="660" t="s">
        <v>44</v>
      </c>
      <c r="C24" s="87"/>
      <c r="D24" s="83"/>
      <c r="E24" s="83"/>
      <c r="F24" s="83"/>
      <c r="G24" s="88"/>
      <c r="H24" s="87"/>
      <c r="I24" s="83"/>
      <c r="J24" s="83"/>
      <c r="K24" s="83"/>
      <c r="L24" s="88"/>
      <c r="M24" s="87"/>
      <c r="N24" s="83"/>
      <c r="O24" s="83"/>
      <c r="P24" s="83"/>
      <c r="Q24" s="88"/>
      <c r="R24" s="87">
        <v>0</v>
      </c>
      <c r="S24" s="83">
        <v>3</v>
      </c>
      <c r="T24" s="83">
        <v>1</v>
      </c>
      <c r="U24" s="83" t="s">
        <v>17</v>
      </c>
      <c r="V24" s="88">
        <v>5</v>
      </c>
      <c r="W24" s="154"/>
    </row>
    <row r="25" spans="1:23" s="86" customFormat="1" ht="15" customHeight="1" thickBot="1" x14ac:dyDescent="0.3">
      <c r="A25" s="704"/>
      <c r="B25" s="705" t="s">
        <v>34</v>
      </c>
      <c r="C25" s="602"/>
      <c r="D25" s="603"/>
      <c r="E25" s="603"/>
      <c r="F25" s="603"/>
      <c r="G25" s="604"/>
      <c r="H25" s="602"/>
      <c r="I25" s="603"/>
      <c r="J25" s="603"/>
      <c r="K25" s="603"/>
      <c r="L25" s="604"/>
      <c r="M25" s="602"/>
      <c r="N25" s="603"/>
      <c r="O25" s="603"/>
      <c r="P25" s="603"/>
      <c r="Q25" s="604"/>
      <c r="R25" s="706">
        <v>2</v>
      </c>
      <c r="S25" s="707">
        <v>1</v>
      </c>
      <c r="T25" s="707">
        <v>0</v>
      </c>
      <c r="U25" s="603" t="s">
        <v>25</v>
      </c>
      <c r="V25" s="604">
        <v>5</v>
      </c>
      <c r="W25" s="161"/>
    </row>
    <row r="26" spans="1:23" s="86" customFormat="1" x14ac:dyDescent="0.25">
      <c r="A26" s="162"/>
      <c r="B26" s="163"/>
      <c r="C26" s="164">
        <f>SUM(C8:C25)</f>
        <v>10</v>
      </c>
      <c r="D26" s="165">
        <f t="shared" ref="D26:V26" si="0">SUM(D8:D25)</f>
        <v>7</v>
      </c>
      <c r="E26" s="165">
        <f t="shared" si="0"/>
        <v>3</v>
      </c>
      <c r="F26" s="165"/>
      <c r="G26" s="166">
        <f t="shared" si="0"/>
        <v>30</v>
      </c>
      <c r="H26" s="164">
        <f t="shared" si="0"/>
        <v>10</v>
      </c>
      <c r="I26" s="165">
        <f t="shared" si="0"/>
        <v>9</v>
      </c>
      <c r="J26" s="165">
        <f t="shared" si="0"/>
        <v>1</v>
      </c>
      <c r="K26" s="165"/>
      <c r="L26" s="166">
        <f t="shared" si="0"/>
        <v>30</v>
      </c>
      <c r="M26" s="167">
        <f t="shared" si="0"/>
        <v>0</v>
      </c>
      <c r="N26" s="165">
        <f t="shared" si="0"/>
        <v>9</v>
      </c>
      <c r="O26" s="165">
        <f>SUM(O8:O25)</f>
        <v>17</v>
      </c>
      <c r="P26" s="165"/>
      <c r="Q26" s="168">
        <f t="shared" si="0"/>
        <v>30</v>
      </c>
      <c r="R26" s="164">
        <f t="shared" si="0"/>
        <v>2</v>
      </c>
      <c r="S26" s="165">
        <f t="shared" si="0"/>
        <v>7</v>
      </c>
      <c r="T26" s="165">
        <f t="shared" si="0"/>
        <v>13</v>
      </c>
      <c r="U26" s="165"/>
      <c r="V26" s="166">
        <f t="shared" si="0"/>
        <v>30</v>
      </c>
      <c r="W26" s="169"/>
    </row>
    <row r="27" spans="1:23" s="86" customFormat="1" ht="16.5" customHeight="1" thickBot="1" x14ac:dyDescent="0.3">
      <c r="A27" s="918" t="s">
        <v>45</v>
      </c>
      <c r="B27" s="919"/>
      <c r="C27" s="932">
        <f>SUM(C26:E26)</f>
        <v>20</v>
      </c>
      <c r="D27" s="933"/>
      <c r="E27" s="934"/>
      <c r="F27" s="172"/>
      <c r="G27" s="173">
        <f>G26</f>
        <v>30</v>
      </c>
      <c r="H27" s="932">
        <f>SUM(H26:J26)</f>
        <v>20</v>
      </c>
      <c r="I27" s="933"/>
      <c r="J27" s="934"/>
      <c r="K27" s="172"/>
      <c r="L27" s="173">
        <f>L26</f>
        <v>30</v>
      </c>
      <c r="M27" s="932">
        <f>SUM(M26:O26)-O20-O21</f>
        <v>10</v>
      </c>
      <c r="N27" s="933"/>
      <c r="O27" s="934"/>
      <c r="P27" s="172"/>
      <c r="Q27" s="174">
        <f>Q26</f>
        <v>30</v>
      </c>
      <c r="R27" s="932">
        <f>SUM(R26:T26)-T23</f>
        <v>10</v>
      </c>
      <c r="S27" s="933"/>
      <c r="T27" s="934"/>
      <c r="U27" s="172"/>
      <c r="V27" s="173">
        <f>V26</f>
        <v>30</v>
      </c>
      <c r="W27" s="157"/>
    </row>
    <row r="28" spans="1:23" s="86" customFormat="1" x14ac:dyDescent="0.25">
      <c r="A28" s="931" t="s">
        <v>46</v>
      </c>
      <c r="B28" s="931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</row>
    <row r="29" spans="1:23" s="86" customFormat="1" x14ac:dyDescent="0.25">
      <c r="A29" s="931" t="s">
        <v>47</v>
      </c>
      <c r="B29" s="931"/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1"/>
      <c r="T29" s="931"/>
      <c r="U29" s="931"/>
      <c r="V29" s="931"/>
      <c r="W29" s="931"/>
    </row>
    <row r="30" spans="1:23" s="86" customFormat="1" ht="23.25" customHeight="1" x14ac:dyDescent="0.3">
      <c r="A30" s="936" t="s">
        <v>34</v>
      </c>
      <c r="B30" s="936"/>
      <c r="C30" s="936"/>
      <c r="D30" s="936"/>
      <c r="E30" s="936"/>
      <c r="F30" s="936"/>
      <c r="G30" s="936"/>
      <c r="H30" s="936"/>
      <c r="I30" s="936"/>
      <c r="J30" s="936"/>
      <c r="K30" s="936"/>
      <c r="L30" s="936"/>
      <c r="M30" s="936"/>
      <c r="N30" s="936"/>
      <c r="O30" s="936"/>
      <c r="P30" s="936"/>
      <c r="Q30" s="936"/>
      <c r="R30" s="936"/>
      <c r="S30" s="936"/>
      <c r="T30" s="936"/>
      <c r="U30" s="936"/>
      <c r="V30" s="936"/>
      <c r="W30" s="936"/>
    </row>
    <row r="31" spans="1:23" s="86" customFormat="1" ht="15.75" thickBot="1" x14ac:dyDescent="0.3"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</row>
    <row r="32" spans="1:23" s="86" customFormat="1" ht="15" customHeight="1" thickBot="1" x14ac:dyDescent="0.3">
      <c r="A32" s="937" t="s">
        <v>2</v>
      </c>
      <c r="B32" s="914" t="s">
        <v>3</v>
      </c>
      <c r="C32" s="925" t="s">
        <v>4</v>
      </c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26"/>
      <c r="U32" s="926"/>
      <c r="V32" s="927"/>
      <c r="W32" s="928" t="s">
        <v>5</v>
      </c>
    </row>
    <row r="33" spans="1:23" s="86" customFormat="1" ht="15.75" thickBot="1" x14ac:dyDescent="0.3">
      <c r="A33" s="938"/>
      <c r="B33" s="915"/>
      <c r="C33" s="907">
        <v>1</v>
      </c>
      <c r="D33" s="908"/>
      <c r="E33" s="908"/>
      <c r="F33" s="908"/>
      <c r="G33" s="909"/>
      <c r="H33" s="907">
        <v>2</v>
      </c>
      <c r="I33" s="908"/>
      <c r="J33" s="908"/>
      <c r="K33" s="908"/>
      <c r="L33" s="909"/>
      <c r="M33" s="907">
        <v>3</v>
      </c>
      <c r="N33" s="908"/>
      <c r="O33" s="908"/>
      <c r="P33" s="908"/>
      <c r="Q33" s="909"/>
      <c r="R33" s="907">
        <v>4</v>
      </c>
      <c r="S33" s="908"/>
      <c r="T33" s="908"/>
      <c r="U33" s="908"/>
      <c r="V33" s="909"/>
      <c r="W33" s="929"/>
    </row>
    <row r="34" spans="1:23" s="86" customFormat="1" ht="15.6" customHeight="1" thickBot="1" x14ac:dyDescent="0.3">
      <c r="A34" s="939"/>
      <c r="B34" s="916"/>
      <c r="C34" s="177" t="s">
        <v>7</v>
      </c>
      <c r="D34" s="178" t="s">
        <v>8</v>
      </c>
      <c r="E34" s="178" t="s">
        <v>9</v>
      </c>
      <c r="F34" s="178" t="s">
        <v>10</v>
      </c>
      <c r="G34" s="179" t="s">
        <v>11</v>
      </c>
      <c r="H34" s="177" t="s">
        <v>7</v>
      </c>
      <c r="I34" s="178" t="s">
        <v>8</v>
      </c>
      <c r="J34" s="178" t="s">
        <v>9</v>
      </c>
      <c r="K34" s="178" t="s">
        <v>10</v>
      </c>
      <c r="L34" s="179" t="s">
        <v>11</v>
      </c>
      <c r="M34" s="177" t="s">
        <v>7</v>
      </c>
      <c r="N34" s="178" t="s">
        <v>8</v>
      </c>
      <c r="O34" s="178" t="s">
        <v>9</v>
      </c>
      <c r="P34" s="178" t="s">
        <v>10</v>
      </c>
      <c r="Q34" s="179" t="s">
        <v>11</v>
      </c>
      <c r="R34" s="177" t="s">
        <v>7</v>
      </c>
      <c r="S34" s="178" t="s">
        <v>8</v>
      </c>
      <c r="T34" s="178" t="s">
        <v>9</v>
      </c>
      <c r="U34" s="178" t="s">
        <v>10</v>
      </c>
      <c r="V34" s="179" t="s">
        <v>11</v>
      </c>
      <c r="W34" s="930"/>
    </row>
    <row r="35" spans="1:23" s="86" customFormat="1" x14ac:dyDescent="0.25">
      <c r="A35" s="148" t="s">
        <v>48</v>
      </c>
      <c r="B35" s="522" t="s">
        <v>49</v>
      </c>
      <c r="C35" s="149"/>
      <c r="D35" s="150"/>
      <c r="E35" s="150"/>
      <c r="F35" s="150"/>
      <c r="G35" s="151"/>
      <c r="H35" s="149">
        <v>2</v>
      </c>
      <c r="I35" s="150">
        <v>1</v>
      </c>
      <c r="J35" s="150">
        <v>0</v>
      </c>
      <c r="K35" s="150" t="s">
        <v>17</v>
      </c>
      <c r="L35" s="151">
        <v>5</v>
      </c>
      <c r="M35" s="149"/>
      <c r="N35" s="150"/>
      <c r="O35" s="150"/>
      <c r="P35" s="150"/>
      <c r="Q35" s="151"/>
      <c r="R35" s="149">
        <v>2</v>
      </c>
      <c r="S35" s="150">
        <v>1</v>
      </c>
      <c r="T35" s="150">
        <v>0</v>
      </c>
      <c r="U35" s="150" t="s">
        <v>17</v>
      </c>
      <c r="V35" s="151">
        <v>5</v>
      </c>
      <c r="W35" s="180"/>
    </row>
    <row r="36" spans="1:23" s="86" customFormat="1" x14ac:dyDescent="0.25">
      <c r="A36" s="80" t="s">
        <v>50</v>
      </c>
      <c r="B36" s="153" t="s">
        <v>51</v>
      </c>
      <c r="C36" s="87"/>
      <c r="D36" s="83"/>
      <c r="E36" s="83"/>
      <c r="F36" s="83"/>
      <c r="G36" s="88"/>
      <c r="H36" s="87">
        <v>2</v>
      </c>
      <c r="I36" s="83">
        <v>1</v>
      </c>
      <c r="J36" s="83">
        <v>0</v>
      </c>
      <c r="K36" s="83" t="s">
        <v>14</v>
      </c>
      <c r="L36" s="88">
        <v>5</v>
      </c>
      <c r="M36" s="87"/>
      <c r="N36" s="83"/>
      <c r="O36" s="83"/>
      <c r="P36" s="83"/>
      <c r="Q36" s="88"/>
      <c r="R36" s="87">
        <v>2</v>
      </c>
      <c r="S36" s="83">
        <v>1</v>
      </c>
      <c r="T36" s="83">
        <v>0</v>
      </c>
      <c r="U36" s="83" t="s">
        <v>14</v>
      </c>
      <c r="V36" s="88">
        <v>5</v>
      </c>
      <c r="W36" s="181"/>
    </row>
    <row r="37" spans="1:23" s="86" customFormat="1" x14ac:dyDescent="0.25">
      <c r="A37" s="109" t="s">
        <v>52</v>
      </c>
      <c r="B37" s="153" t="s">
        <v>53</v>
      </c>
      <c r="C37" s="87"/>
      <c r="D37" s="83"/>
      <c r="E37" s="83"/>
      <c r="F37" s="83"/>
      <c r="G37" s="88"/>
      <c r="H37" s="87">
        <v>1</v>
      </c>
      <c r="I37" s="83">
        <v>2</v>
      </c>
      <c r="J37" s="83">
        <v>0</v>
      </c>
      <c r="K37" s="83" t="s">
        <v>17</v>
      </c>
      <c r="L37" s="88">
        <v>5</v>
      </c>
      <c r="M37" s="87"/>
      <c r="N37" s="83"/>
      <c r="O37" s="83"/>
      <c r="P37" s="83"/>
      <c r="Q37" s="88"/>
      <c r="R37" s="87">
        <v>1</v>
      </c>
      <c r="S37" s="83">
        <v>2</v>
      </c>
      <c r="T37" s="83">
        <v>0</v>
      </c>
      <c r="U37" s="83" t="s">
        <v>17</v>
      </c>
      <c r="V37" s="88">
        <v>5</v>
      </c>
      <c r="W37" s="181"/>
    </row>
    <row r="38" spans="1:23" s="86" customFormat="1" ht="15.75" thickBot="1" x14ac:dyDescent="0.3">
      <c r="A38" s="170" t="s">
        <v>54</v>
      </c>
      <c r="B38" s="157" t="s">
        <v>55</v>
      </c>
      <c r="C38" s="158"/>
      <c r="D38" s="159"/>
      <c r="E38" s="159"/>
      <c r="F38" s="159"/>
      <c r="G38" s="160"/>
      <c r="H38" s="158">
        <v>1</v>
      </c>
      <c r="I38" s="159">
        <v>1</v>
      </c>
      <c r="J38" s="159">
        <v>1</v>
      </c>
      <c r="K38" s="159" t="s">
        <v>17</v>
      </c>
      <c r="L38" s="160">
        <v>5</v>
      </c>
      <c r="M38" s="158"/>
      <c r="N38" s="159"/>
      <c r="O38" s="159"/>
      <c r="P38" s="159"/>
      <c r="Q38" s="160"/>
      <c r="R38" s="158">
        <v>1</v>
      </c>
      <c r="S38" s="159">
        <v>1</v>
      </c>
      <c r="T38" s="159">
        <v>1</v>
      </c>
      <c r="U38" s="159" t="s">
        <v>17</v>
      </c>
      <c r="V38" s="182">
        <v>5</v>
      </c>
      <c r="W38" s="183"/>
    </row>
    <row r="39" spans="1:23" s="86" customFormat="1" x14ac:dyDescent="0.25">
      <c r="A39" s="944" t="s">
        <v>56</v>
      </c>
      <c r="B39" s="944"/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</row>
    <row r="40" spans="1:23" s="86" customFormat="1" ht="18" x14ac:dyDescent="0.3">
      <c r="A40" s="936" t="s">
        <v>57</v>
      </c>
      <c r="B40" s="936"/>
      <c r="C40" s="936"/>
      <c r="D40" s="936"/>
      <c r="E40" s="936"/>
      <c r="F40" s="936"/>
      <c r="G40" s="936"/>
      <c r="H40" s="936"/>
      <c r="I40" s="936"/>
      <c r="J40" s="936"/>
      <c r="K40" s="936"/>
      <c r="L40" s="936"/>
      <c r="M40" s="936"/>
      <c r="N40" s="936"/>
      <c r="O40" s="936"/>
      <c r="P40" s="936"/>
      <c r="Q40" s="936"/>
      <c r="R40" s="936"/>
      <c r="S40" s="936"/>
      <c r="T40" s="936"/>
      <c r="U40" s="936"/>
      <c r="V40" s="936"/>
      <c r="W40" s="936"/>
    </row>
    <row r="41" spans="1:23" s="86" customFormat="1" ht="18.75" thickBot="1" x14ac:dyDescent="0.35">
      <c r="A41" s="573"/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</row>
    <row r="42" spans="1:23" s="86" customFormat="1" ht="15.75" customHeight="1" thickBot="1" x14ac:dyDescent="0.3">
      <c r="A42" s="937" t="s">
        <v>2</v>
      </c>
      <c r="B42" s="940" t="s">
        <v>3</v>
      </c>
      <c r="C42" s="925" t="s">
        <v>4</v>
      </c>
      <c r="D42" s="926"/>
      <c r="E42" s="926"/>
      <c r="F42" s="926"/>
      <c r="G42" s="926"/>
      <c r="H42" s="926"/>
      <c r="I42" s="926"/>
      <c r="J42" s="926"/>
      <c r="K42" s="926"/>
      <c r="L42" s="926"/>
      <c r="M42" s="926"/>
      <c r="N42" s="926"/>
      <c r="O42" s="926"/>
      <c r="P42" s="926"/>
      <c r="Q42" s="926"/>
      <c r="R42" s="926"/>
      <c r="S42" s="926"/>
      <c r="T42" s="926"/>
      <c r="U42" s="926"/>
      <c r="V42" s="926"/>
      <c r="W42" s="935"/>
    </row>
    <row r="43" spans="1:23" s="86" customFormat="1" ht="15.75" thickBot="1" x14ac:dyDescent="0.3">
      <c r="A43" s="938"/>
      <c r="B43" s="941"/>
      <c r="C43" s="925">
        <v>1</v>
      </c>
      <c r="D43" s="926"/>
      <c r="E43" s="926"/>
      <c r="F43" s="926"/>
      <c r="G43" s="935"/>
      <c r="H43" s="925">
        <v>2</v>
      </c>
      <c r="I43" s="926"/>
      <c r="J43" s="926"/>
      <c r="K43" s="926"/>
      <c r="L43" s="935"/>
      <c r="M43" s="925">
        <v>3</v>
      </c>
      <c r="N43" s="926"/>
      <c r="O43" s="926"/>
      <c r="P43" s="926"/>
      <c r="Q43" s="935"/>
      <c r="R43" s="925">
        <v>4</v>
      </c>
      <c r="S43" s="926"/>
      <c r="T43" s="926"/>
      <c r="U43" s="926"/>
      <c r="V43" s="935"/>
      <c r="W43" s="185" t="s">
        <v>5</v>
      </c>
    </row>
    <row r="44" spans="1:23" s="86" customFormat="1" ht="15" customHeight="1" thickBot="1" x14ac:dyDescent="0.3">
      <c r="A44" s="943"/>
      <c r="B44" s="942"/>
      <c r="C44" s="177" t="s">
        <v>7</v>
      </c>
      <c r="D44" s="178" t="s">
        <v>8</v>
      </c>
      <c r="E44" s="178" t="s">
        <v>9</v>
      </c>
      <c r="F44" s="178" t="s">
        <v>10</v>
      </c>
      <c r="G44" s="179" t="s">
        <v>11</v>
      </c>
      <c r="H44" s="177" t="s">
        <v>7</v>
      </c>
      <c r="I44" s="178" t="s">
        <v>8</v>
      </c>
      <c r="J44" s="178" t="s">
        <v>9</v>
      </c>
      <c r="K44" s="178" t="s">
        <v>10</v>
      </c>
      <c r="L44" s="179" t="s">
        <v>11</v>
      </c>
      <c r="M44" s="177" t="s">
        <v>7</v>
      </c>
      <c r="N44" s="178" t="s">
        <v>8</v>
      </c>
      <c r="O44" s="178" t="s">
        <v>9</v>
      </c>
      <c r="P44" s="178" t="s">
        <v>10</v>
      </c>
      <c r="Q44" s="179" t="s">
        <v>11</v>
      </c>
      <c r="R44" s="177" t="s">
        <v>7</v>
      </c>
      <c r="S44" s="178" t="s">
        <v>8</v>
      </c>
      <c r="T44" s="178" t="s">
        <v>9</v>
      </c>
      <c r="U44" s="178" t="s">
        <v>10</v>
      </c>
      <c r="V44" s="179" t="s">
        <v>11</v>
      </c>
      <c r="W44" s="186"/>
    </row>
    <row r="45" spans="1:23" s="86" customFormat="1" x14ac:dyDescent="0.25">
      <c r="A45" s="187" t="s">
        <v>58</v>
      </c>
      <c r="B45" s="188" t="s">
        <v>59</v>
      </c>
      <c r="C45" s="189">
        <v>0</v>
      </c>
      <c r="D45" s="190">
        <v>0</v>
      </c>
      <c r="E45" s="190">
        <v>3</v>
      </c>
      <c r="F45" s="190" t="s">
        <v>17</v>
      </c>
      <c r="G45" s="191">
        <v>5</v>
      </c>
      <c r="H45" s="192"/>
      <c r="I45" s="193"/>
      <c r="J45" s="150"/>
      <c r="K45" s="194"/>
      <c r="L45" s="195"/>
      <c r="M45" s="192"/>
      <c r="N45" s="196"/>
      <c r="O45" s="196"/>
      <c r="P45" s="196"/>
      <c r="Q45" s="195"/>
      <c r="R45" s="192"/>
      <c r="S45" s="196"/>
      <c r="T45" s="196"/>
      <c r="U45" s="196"/>
      <c r="V45" s="195"/>
      <c r="W45" s="197"/>
    </row>
    <row r="46" spans="1:23" s="86" customFormat="1" x14ac:dyDescent="0.25">
      <c r="A46" s="198" t="s">
        <v>60</v>
      </c>
      <c r="B46" s="199" t="s">
        <v>61</v>
      </c>
      <c r="C46" s="200">
        <v>2</v>
      </c>
      <c r="D46" s="201">
        <v>0</v>
      </c>
      <c r="E46" s="201">
        <v>2</v>
      </c>
      <c r="F46" s="201" t="s">
        <v>17</v>
      </c>
      <c r="G46" s="202">
        <v>5</v>
      </c>
      <c r="H46" s="203"/>
      <c r="I46" s="204"/>
      <c r="J46" s="83"/>
      <c r="K46" s="205"/>
      <c r="L46" s="206"/>
      <c r="M46" s="203"/>
      <c r="N46" s="207"/>
      <c r="O46" s="207"/>
      <c r="P46" s="207"/>
      <c r="Q46" s="206"/>
      <c r="R46" s="203"/>
      <c r="S46" s="207"/>
      <c r="T46" s="207"/>
      <c r="U46" s="207"/>
      <c r="V46" s="206"/>
      <c r="W46" s="208"/>
    </row>
    <row r="47" spans="1:23" s="86" customFormat="1" ht="30" x14ac:dyDescent="0.25">
      <c r="A47" s="198" t="s">
        <v>62</v>
      </c>
      <c r="B47" s="199" t="s">
        <v>63</v>
      </c>
      <c r="C47" s="205"/>
      <c r="D47" s="204"/>
      <c r="E47" s="83"/>
      <c r="F47" s="205"/>
      <c r="G47" s="206"/>
      <c r="H47" s="203">
        <v>0</v>
      </c>
      <c r="I47" s="204">
        <v>0</v>
      </c>
      <c r="J47" s="83">
        <v>3</v>
      </c>
      <c r="K47" s="205" t="s">
        <v>14</v>
      </c>
      <c r="L47" s="206">
        <v>5</v>
      </c>
      <c r="M47" s="203"/>
      <c r="N47" s="207"/>
      <c r="O47" s="207"/>
      <c r="P47" s="207"/>
      <c r="Q47" s="206"/>
      <c r="R47" s="203"/>
      <c r="S47" s="207"/>
      <c r="T47" s="207"/>
      <c r="U47" s="207"/>
      <c r="V47" s="206"/>
      <c r="W47" s="208" t="s">
        <v>58</v>
      </c>
    </row>
    <row r="48" spans="1:23" s="86" customFormat="1" ht="15.75" thickBot="1" x14ac:dyDescent="0.3">
      <c r="A48" s="209" t="s">
        <v>64</v>
      </c>
      <c r="B48" s="210" t="s">
        <v>65</v>
      </c>
      <c r="C48" s="211"/>
      <c r="D48" s="212"/>
      <c r="E48" s="159"/>
      <c r="F48" s="211"/>
      <c r="G48" s="133"/>
      <c r="H48" s="213">
        <v>1</v>
      </c>
      <c r="I48" s="214">
        <v>0</v>
      </c>
      <c r="J48" s="214">
        <v>2</v>
      </c>
      <c r="K48" s="214" t="s">
        <v>17</v>
      </c>
      <c r="L48" s="215">
        <v>5</v>
      </c>
      <c r="M48" s="131"/>
      <c r="N48" s="132"/>
      <c r="O48" s="132"/>
      <c r="P48" s="132"/>
      <c r="Q48" s="133"/>
      <c r="R48" s="131"/>
      <c r="S48" s="132"/>
      <c r="T48" s="132"/>
      <c r="U48" s="132"/>
      <c r="V48" s="133"/>
      <c r="W48" s="134"/>
    </row>
    <row r="49" spans="1:23" s="86" customFormat="1" x14ac:dyDescent="0.25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</row>
    <row r="50" spans="1:23" s="86" customFormat="1" ht="18" x14ac:dyDescent="0.3">
      <c r="A50" s="936" t="s">
        <v>66</v>
      </c>
      <c r="B50" s="936"/>
      <c r="C50" s="936"/>
      <c r="D50" s="936"/>
      <c r="E50" s="936"/>
      <c r="F50" s="936"/>
      <c r="G50" s="936"/>
      <c r="H50" s="936"/>
      <c r="I50" s="936"/>
      <c r="J50" s="936"/>
      <c r="K50" s="936"/>
      <c r="L50" s="936"/>
      <c r="M50" s="936"/>
      <c r="N50" s="936"/>
      <c r="O50" s="936"/>
      <c r="P50" s="936"/>
      <c r="Q50" s="936"/>
      <c r="R50" s="936"/>
      <c r="S50" s="936"/>
      <c r="T50" s="936"/>
      <c r="U50" s="936"/>
      <c r="V50" s="936"/>
      <c r="W50" s="936"/>
    </row>
    <row r="51" spans="1:23" s="86" customFormat="1" ht="18.75" thickBot="1" x14ac:dyDescent="0.35">
      <c r="A51" s="573"/>
      <c r="B51" s="573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</row>
    <row r="52" spans="1:23" s="86" customFormat="1" ht="15.75" customHeight="1" thickBot="1" x14ac:dyDescent="0.3">
      <c r="A52" s="937" t="s">
        <v>2</v>
      </c>
      <c r="B52" s="940" t="s">
        <v>3</v>
      </c>
      <c r="C52" s="925" t="s">
        <v>4</v>
      </c>
      <c r="D52" s="926"/>
      <c r="E52" s="926"/>
      <c r="F52" s="926"/>
      <c r="G52" s="926"/>
      <c r="H52" s="926"/>
      <c r="I52" s="926"/>
      <c r="J52" s="926"/>
      <c r="K52" s="926"/>
      <c r="L52" s="926"/>
      <c r="M52" s="926"/>
      <c r="N52" s="926"/>
      <c r="O52" s="926"/>
      <c r="P52" s="926"/>
      <c r="Q52" s="926"/>
      <c r="R52" s="926"/>
      <c r="S52" s="926"/>
      <c r="T52" s="926"/>
      <c r="U52" s="926"/>
      <c r="V52" s="926"/>
      <c r="W52" s="935"/>
    </row>
    <row r="53" spans="1:23" s="86" customFormat="1" ht="15.75" thickBot="1" x14ac:dyDescent="0.3">
      <c r="A53" s="938"/>
      <c r="B53" s="941"/>
      <c r="C53" s="925">
        <v>1</v>
      </c>
      <c r="D53" s="926"/>
      <c r="E53" s="926"/>
      <c r="F53" s="926"/>
      <c r="G53" s="935"/>
      <c r="H53" s="925">
        <v>2</v>
      </c>
      <c r="I53" s="926"/>
      <c r="J53" s="926"/>
      <c r="K53" s="926"/>
      <c r="L53" s="935"/>
      <c r="M53" s="925">
        <v>3</v>
      </c>
      <c r="N53" s="926"/>
      <c r="O53" s="926"/>
      <c r="P53" s="926"/>
      <c r="Q53" s="935"/>
      <c r="R53" s="925">
        <v>4</v>
      </c>
      <c r="S53" s="926"/>
      <c r="T53" s="926"/>
      <c r="U53" s="926"/>
      <c r="V53" s="935"/>
      <c r="W53" s="185" t="s">
        <v>5</v>
      </c>
    </row>
    <row r="54" spans="1:23" s="86" customFormat="1" ht="15" customHeight="1" x14ac:dyDescent="0.25">
      <c r="A54" s="939"/>
      <c r="B54" s="942"/>
      <c r="C54" s="177" t="s">
        <v>7</v>
      </c>
      <c r="D54" s="178" t="s">
        <v>8</v>
      </c>
      <c r="E54" s="178" t="s">
        <v>9</v>
      </c>
      <c r="F54" s="178" t="s">
        <v>10</v>
      </c>
      <c r="G54" s="179" t="s">
        <v>11</v>
      </c>
      <c r="H54" s="177" t="s">
        <v>7</v>
      </c>
      <c r="I54" s="178" t="s">
        <v>8</v>
      </c>
      <c r="J54" s="178" t="s">
        <v>9</v>
      </c>
      <c r="K54" s="178" t="s">
        <v>10</v>
      </c>
      <c r="L54" s="179" t="s">
        <v>11</v>
      </c>
      <c r="M54" s="177" t="s">
        <v>7</v>
      </c>
      <c r="N54" s="178" t="s">
        <v>8</v>
      </c>
      <c r="O54" s="178" t="s">
        <v>9</v>
      </c>
      <c r="P54" s="178" t="s">
        <v>10</v>
      </c>
      <c r="Q54" s="179" t="s">
        <v>11</v>
      </c>
      <c r="R54" s="177" t="s">
        <v>7</v>
      </c>
      <c r="S54" s="178" t="s">
        <v>8</v>
      </c>
      <c r="T54" s="178" t="s">
        <v>9</v>
      </c>
      <c r="U54" s="178" t="s">
        <v>10</v>
      </c>
      <c r="V54" s="179" t="s">
        <v>11</v>
      </c>
      <c r="W54" s="657"/>
    </row>
    <row r="55" spans="1:23" x14ac:dyDescent="0.25">
      <c r="A55" s="779" t="s">
        <v>67</v>
      </c>
      <c r="B55" s="780" t="s">
        <v>68</v>
      </c>
      <c r="C55" s="781">
        <v>10</v>
      </c>
      <c r="D55" s="782">
        <v>10</v>
      </c>
      <c r="E55" s="782">
        <v>0</v>
      </c>
      <c r="F55" s="782" t="s">
        <v>69</v>
      </c>
      <c r="G55" s="783">
        <v>5</v>
      </c>
      <c r="H55" s="782" t="s">
        <v>70</v>
      </c>
      <c r="I55" s="782" t="s">
        <v>70</v>
      </c>
      <c r="J55" s="782" t="s">
        <v>70</v>
      </c>
      <c r="K55" s="782" t="s">
        <v>70</v>
      </c>
      <c r="L55" s="784" t="s">
        <v>70</v>
      </c>
      <c r="M55" s="781" t="s">
        <v>70</v>
      </c>
      <c r="N55" s="782" t="s">
        <v>70</v>
      </c>
      <c r="O55" s="782" t="s">
        <v>70</v>
      </c>
      <c r="P55" s="782" t="s">
        <v>70</v>
      </c>
      <c r="Q55" s="783" t="s">
        <v>70</v>
      </c>
      <c r="R55" s="782" t="s">
        <v>70</v>
      </c>
      <c r="S55" s="782" t="s">
        <v>70</v>
      </c>
      <c r="T55" s="782" t="s">
        <v>70</v>
      </c>
      <c r="U55" s="782" t="s">
        <v>70</v>
      </c>
      <c r="V55" s="784" t="s">
        <v>70</v>
      </c>
      <c r="W55" s="785" t="s">
        <v>70</v>
      </c>
    </row>
    <row r="56" spans="1:23" ht="15.75" thickBot="1" x14ac:dyDescent="0.3">
      <c r="A56" s="786" t="s">
        <v>71</v>
      </c>
      <c r="B56" s="787" t="s">
        <v>72</v>
      </c>
      <c r="C56" s="788" t="s">
        <v>70</v>
      </c>
      <c r="D56" s="789" t="s">
        <v>70</v>
      </c>
      <c r="E56" s="789" t="s">
        <v>70</v>
      </c>
      <c r="F56" s="789" t="s">
        <v>70</v>
      </c>
      <c r="G56" s="790" t="s">
        <v>70</v>
      </c>
      <c r="H56" s="789">
        <v>10</v>
      </c>
      <c r="I56" s="789">
        <v>5</v>
      </c>
      <c r="J56" s="789">
        <v>0</v>
      </c>
      <c r="K56" s="789" t="s">
        <v>69</v>
      </c>
      <c r="L56" s="791">
        <v>5</v>
      </c>
      <c r="M56" s="788" t="s">
        <v>70</v>
      </c>
      <c r="N56" s="789" t="s">
        <v>70</v>
      </c>
      <c r="O56" s="789" t="s">
        <v>70</v>
      </c>
      <c r="P56" s="789" t="s">
        <v>70</v>
      </c>
      <c r="Q56" s="790" t="s">
        <v>70</v>
      </c>
      <c r="R56" s="789" t="s">
        <v>70</v>
      </c>
      <c r="S56" s="789" t="s">
        <v>70</v>
      </c>
      <c r="T56" s="789" t="s">
        <v>70</v>
      </c>
      <c r="U56" s="789" t="s">
        <v>70</v>
      </c>
      <c r="V56" s="791" t="s">
        <v>70</v>
      </c>
      <c r="W56" s="792" t="s">
        <v>70</v>
      </c>
    </row>
    <row r="58" spans="1:23" s="86" customFormat="1" ht="18" x14ac:dyDescent="0.3">
      <c r="A58" s="936" t="s">
        <v>73</v>
      </c>
      <c r="B58" s="936"/>
      <c r="C58" s="936"/>
      <c r="D58" s="936"/>
      <c r="E58" s="936"/>
      <c r="F58" s="936"/>
      <c r="G58" s="936"/>
      <c r="H58" s="936"/>
      <c r="I58" s="936"/>
      <c r="J58" s="936"/>
      <c r="K58" s="936"/>
      <c r="L58" s="936"/>
      <c r="M58" s="936"/>
      <c r="N58" s="936"/>
      <c r="O58" s="936"/>
      <c r="P58" s="936"/>
      <c r="Q58" s="936"/>
      <c r="R58" s="936"/>
      <c r="S58" s="936"/>
      <c r="T58" s="936"/>
      <c r="U58" s="936"/>
      <c r="V58" s="936"/>
      <c r="W58" s="936"/>
    </row>
    <row r="59" spans="1:23" s="86" customFormat="1" ht="18.75" thickBot="1" x14ac:dyDescent="0.35">
      <c r="A59" s="573"/>
      <c r="B59" s="573"/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</row>
    <row r="60" spans="1:23" s="86" customFormat="1" ht="15.75" customHeight="1" thickBot="1" x14ac:dyDescent="0.3">
      <c r="A60" s="937" t="s">
        <v>2</v>
      </c>
      <c r="B60" s="940" t="s">
        <v>3</v>
      </c>
      <c r="C60" s="925" t="s">
        <v>4</v>
      </c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  <c r="T60" s="926"/>
      <c r="U60" s="926"/>
      <c r="V60" s="926"/>
      <c r="W60" s="935"/>
    </row>
    <row r="61" spans="1:23" s="86" customFormat="1" ht="15.75" thickBot="1" x14ac:dyDescent="0.3">
      <c r="A61" s="938"/>
      <c r="B61" s="941"/>
      <c r="C61" s="925">
        <v>1</v>
      </c>
      <c r="D61" s="926"/>
      <c r="E61" s="926"/>
      <c r="F61" s="926"/>
      <c r="G61" s="935"/>
      <c r="H61" s="925">
        <v>2</v>
      </c>
      <c r="I61" s="926"/>
      <c r="J61" s="926"/>
      <c r="K61" s="926"/>
      <c r="L61" s="935"/>
      <c r="M61" s="925">
        <v>3</v>
      </c>
      <c r="N61" s="926"/>
      <c r="O61" s="926"/>
      <c r="P61" s="926"/>
      <c r="Q61" s="935"/>
      <c r="R61" s="925">
        <v>4</v>
      </c>
      <c r="S61" s="926"/>
      <c r="T61" s="926"/>
      <c r="U61" s="926"/>
      <c r="V61" s="935"/>
      <c r="W61" s="185" t="s">
        <v>5</v>
      </c>
    </row>
    <row r="62" spans="1:23" s="86" customFormat="1" ht="15" customHeight="1" thickBot="1" x14ac:dyDescent="0.3">
      <c r="A62" s="939"/>
      <c r="B62" s="942"/>
      <c r="C62" s="177" t="s">
        <v>7</v>
      </c>
      <c r="D62" s="178" t="s">
        <v>8</v>
      </c>
      <c r="E62" s="178" t="s">
        <v>9</v>
      </c>
      <c r="F62" s="178" t="s">
        <v>10</v>
      </c>
      <c r="G62" s="179" t="s">
        <v>11</v>
      </c>
      <c r="H62" s="177" t="s">
        <v>7</v>
      </c>
      <c r="I62" s="178" t="s">
        <v>8</v>
      </c>
      <c r="J62" s="178" t="s">
        <v>9</v>
      </c>
      <c r="K62" s="178" t="s">
        <v>10</v>
      </c>
      <c r="L62" s="179" t="s">
        <v>11</v>
      </c>
      <c r="M62" s="177" t="s">
        <v>7</v>
      </c>
      <c r="N62" s="178" t="s">
        <v>8</v>
      </c>
      <c r="O62" s="178" t="s">
        <v>9</v>
      </c>
      <c r="P62" s="178" t="s">
        <v>10</v>
      </c>
      <c r="Q62" s="179" t="s">
        <v>11</v>
      </c>
      <c r="R62" s="177" t="s">
        <v>7</v>
      </c>
      <c r="S62" s="178" t="s">
        <v>8</v>
      </c>
      <c r="T62" s="178" t="s">
        <v>9</v>
      </c>
      <c r="U62" s="178" t="s">
        <v>10</v>
      </c>
      <c r="V62" s="179" t="s">
        <v>11</v>
      </c>
      <c r="W62" s="793"/>
    </row>
    <row r="63" spans="1:23" ht="25.5" x14ac:dyDescent="0.25">
      <c r="A63" s="794" t="s">
        <v>74</v>
      </c>
      <c r="B63" s="795" t="s">
        <v>75</v>
      </c>
      <c r="C63" s="796">
        <v>10</v>
      </c>
      <c r="D63" s="797">
        <v>0</v>
      </c>
      <c r="E63" s="797">
        <v>5</v>
      </c>
      <c r="F63" s="797" t="s">
        <v>69</v>
      </c>
      <c r="G63" s="798">
        <v>5</v>
      </c>
      <c r="H63" s="797" t="s">
        <v>70</v>
      </c>
      <c r="I63" s="797" t="s">
        <v>70</v>
      </c>
      <c r="J63" s="797" t="s">
        <v>70</v>
      </c>
      <c r="K63" s="797" t="s">
        <v>70</v>
      </c>
      <c r="L63" s="799" t="s">
        <v>70</v>
      </c>
      <c r="M63" s="796" t="s">
        <v>70</v>
      </c>
      <c r="N63" s="797" t="s">
        <v>70</v>
      </c>
      <c r="O63" s="797" t="s">
        <v>70</v>
      </c>
      <c r="P63" s="797" t="s">
        <v>70</v>
      </c>
      <c r="Q63" s="798" t="s">
        <v>70</v>
      </c>
      <c r="R63" s="797" t="s">
        <v>70</v>
      </c>
      <c r="S63" s="797" t="s">
        <v>70</v>
      </c>
      <c r="T63" s="797" t="s">
        <v>70</v>
      </c>
      <c r="U63" s="797" t="s">
        <v>70</v>
      </c>
      <c r="V63" s="799" t="s">
        <v>70</v>
      </c>
      <c r="W63" s="800" t="s">
        <v>70</v>
      </c>
    </row>
    <row r="64" spans="1:23" ht="15.75" thickBot="1" x14ac:dyDescent="0.3">
      <c r="A64" s="786" t="s">
        <v>76</v>
      </c>
      <c r="B64" s="787" t="s">
        <v>77</v>
      </c>
      <c r="C64" s="788" t="s">
        <v>70</v>
      </c>
      <c r="D64" s="789" t="s">
        <v>70</v>
      </c>
      <c r="E64" s="789" t="s">
        <v>70</v>
      </c>
      <c r="F64" s="789" t="s">
        <v>70</v>
      </c>
      <c r="G64" s="790" t="s">
        <v>70</v>
      </c>
      <c r="H64" s="789">
        <v>10</v>
      </c>
      <c r="I64" s="789">
        <v>5</v>
      </c>
      <c r="J64" s="789">
        <v>0</v>
      </c>
      <c r="K64" s="789" t="s">
        <v>69</v>
      </c>
      <c r="L64" s="791">
        <v>5</v>
      </c>
      <c r="M64" s="788" t="s">
        <v>70</v>
      </c>
      <c r="N64" s="789" t="s">
        <v>70</v>
      </c>
      <c r="O64" s="789" t="s">
        <v>70</v>
      </c>
      <c r="P64" s="789" t="s">
        <v>70</v>
      </c>
      <c r="Q64" s="790" t="s">
        <v>70</v>
      </c>
      <c r="R64" s="789" t="s">
        <v>70</v>
      </c>
      <c r="S64" s="789" t="s">
        <v>70</v>
      </c>
      <c r="T64" s="789" t="s">
        <v>70</v>
      </c>
      <c r="U64" s="789" t="s">
        <v>70</v>
      </c>
      <c r="V64" s="791" t="s">
        <v>70</v>
      </c>
      <c r="W64" s="792" t="s">
        <v>70</v>
      </c>
    </row>
  </sheetData>
  <mergeCells count="51">
    <mergeCell ref="A60:A62"/>
    <mergeCell ref="B60:B62"/>
    <mergeCell ref="C60:W60"/>
    <mergeCell ref="C61:G61"/>
    <mergeCell ref="H61:L61"/>
    <mergeCell ref="M61:Q61"/>
    <mergeCell ref="R61:V61"/>
    <mergeCell ref="A58:W58"/>
    <mergeCell ref="A52:A54"/>
    <mergeCell ref="B52:B54"/>
    <mergeCell ref="C52:W52"/>
    <mergeCell ref="A28:B28"/>
    <mergeCell ref="A42:A44"/>
    <mergeCell ref="C53:G53"/>
    <mergeCell ref="H53:L53"/>
    <mergeCell ref="M53:Q53"/>
    <mergeCell ref="R53:V53"/>
    <mergeCell ref="A30:W30"/>
    <mergeCell ref="C33:G33"/>
    <mergeCell ref="H33:L33"/>
    <mergeCell ref="A39:W39"/>
    <mergeCell ref="A50:W50"/>
    <mergeCell ref="C27:E27"/>
    <mergeCell ref="H27:J27"/>
    <mergeCell ref="M27:O27"/>
    <mergeCell ref="R27:T27"/>
    <mergeCell ref="C43:G43"/>
    <mergeCell ref="R33:V33"/>
    <mergeCell ref="A40:W40"/>
    <mergeCell ref="H43:L43"/>
    <mergeCell ref="C42:W42"/>
    <mergeCell ref="A32:A34"/>
    <mergeCell ref="B42:B44"/>
    <mergeCell ref="M43:Q43"/>
    <mergeCell ref="R43:V43"/>
    <mergeCell ref="A1:W1"/>
    <mergeCell ref="A5:A7"/>
    <mergeCell ref="C6:G6"/>
    <mergeCell ref="M33:Q33"/>
    <mergeCell ref="H6:L6"/>
    <mergeCell ref="M6:Q6"/>
    <mergeCell ref="R6:V6"/>
    <mergeCell ref="B5:B7"/>
    <mergeCell ref="B32:B34"/>
    <mergeCell ref="A2:W2"/>
    <mergeCell ref="A27:B27"/>
    <mergeCell ref="C5:V5"/>
    <mergeCell ref="W5:W7"/>
    <mergeCell ref="C32:V32"/>
    <mergeCell ref="W32:W34"/>
    <mergeCell ref="A29:W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rowBreaks count="2" manualBreakCount="2">
    <brk id="29" max="22" man="1"/>
    <brk id="39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  <pageSetUpPr fitToPage="1"/>
  </sheetPr>
  <dimension ref="A1:X64"/>
  <sheetViews>
    <sheetView topLeftCell="A24" zoomScaleNormal="100" zoomScaleSheetLayoutView="100" workbookViewId="0">
      <selection activeCell="B46" sqref="B46:B48"/>
    </sheetView>
  </sheetViews>
  <sheetFormatPr defaultRowHeight="15" x14ac:dyDescent="0.25"/>
  <cols>
    <col min="1" max="1" width="18.140625" customWidth="1"/>
    <col min="2" max="2" width="51.140625" bestFit="1" customWidth="1"/>
    <col min="3" max="22" width="3.7109375" customWidth="1"/>
    <col min="23" max="23" width="14.140625" customWidth="1"/>
  </cols>
  <sheetData>
    <row r="1" spans="1:24" ht="18" customHeight="1" x14ac:dyDescent="0.25">
      <c r="A1" s="958" t="s">
        <v>332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</row>
    <row r="2" spans="1:24" ht="18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4" ht="18" customHeight="1" x14ac:dyDescent="0.25">
      <c r="A3" s="960" t="s">
        <v>255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</row>
    <row r="4" spans="1:24" ht="18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4" ht="18" customHeight="1" x14ac:dyDescent="0.25">
      <c r="A5" s="31"/>
      <c r="B5" s="1017" t="s">
        <v>200</v>
      </c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</row>
    <row r="6" spans="1:24" ht="18" customHeight="1" x14ac:dyDescent="0.25">
      <c r="A6" s="31"/>
      <c r="B6" s="1017" t="s">
        <v>201</v>
      </c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</row>
    <row r="7" spans="1:24" ht="18" customHeight="1" x14ac:dyDescent="0.25">
      <c r="A7" s="31"/>
      <c r="B7" s="1017" t="s">
        <v>256</v>
      </c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</row>
    <row r="8" spans="1:24" ht="18" customHeight="1" x14ac:dyDescent="0.25">
      <c r="A8" s="31"/>
      <c r="B8" s="1017" t="s">
        <v>81</v>
      </c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</row>
    <row r="9" spans="1:24" ht="18" customHeight="1" x14ac:dyDescent="0.25">
      <c r="A9" s="31"/>
      <c r="B9" s="1037" t="s">
        <v>161</v>
      </c>
      <c r="C9" s="1037"/>
      <c r="D9" s="1037"/>
      <c r="E9" s="1037"/>
      <c r="F9" s="1037"/>
      <c r="G9" s="1037"/>
      <c r="H9" s="1037"/>
      <c r="I9" s="1037"/>
      <c r="J9" s="1037"/>
      <c r="K9" s="1037"/>
      <c r="L9" s="1037"/>
      <c r="M9" s="1037"/>
      <c r="N9" s="1037"/>
      <c r="O9" s="1037"/>
      <c r="P9" s="1037"/>
      <c r="Q9" s="1037"/>
      <c r="R9" s="1037"/>
      <c r="S9" s="1037"/>
      <c r="T9" s="1037"/>
      <c r="U9" s="1037"/>
      <c r="V9" s="1037"/>
      <c r="W9" s="1037"/>
      <c r="X9" s="1037"/>
    </row>
    <row r="10" spans="1:24" ht="18" customHeight="1" x14ac:dyDescent="0.25">
      <c r="A10" s="31"/>
      <c r="B10" s="1017" t="s">
        <v>258</v>
      </c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</row>
    <row r="11" spans="1:24" ht="18" customHeight="1" x14ac:dyDescent="0.25">
      <c r="A11" s="31"/>
      <c r="B11" s="1017" t="s">
        <v>177</v>
      </c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  <c r="X11" s="1017"/>
    </row>
    <row r="12" spans="1:24" ht="18" customHeight="1" x14ac:dyDescent="0.25">
      <c r="A12" s="31"/>
      <c r="B12" s="1017" t="s">
        <v>259</v>
      </c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7"/>
      <c r="X12" s="1017"/>
    </row>
    <row r="13" spans="1:24" ht="18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4" ht="15.75" thickBot="1" x14ac:dyDescent="0.3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ht="15" customHeight="1" thickBot="1" x14ac:dyDescent="0.3">
      <c r="A15" s="901" t="s">
        <v>87</v>
      </c>
      <c r="B15" s="1085" t="s">
        <v>164</v>
      </c>
      <c r="C15" s="986" t="s">
        <v>89</v>
      </c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8"/>
      <c r="W15" s="999" t="s">
        <v>90</v>
      </c>
    </row>
    <row r="16" spans="1:24" ht="15.75" thickBot="1" x14ac:dyDescent="0.3">
      <c r="A16" s="902"/>
      <c r="B16" s="973"/>
      <c r="C16" s="989">
        <v>1</v>
      </c>
      <c r="D16" s="990"/>
      <c r="E16" s="990"/>
      <c r="F16" s="990"/>
      <c r="G16" s="991"/>
      <c r="H16" s="989">
        <v>2</v>
      </c>
      <c r="I16" s="990"/>
      <c r="J16" s="990"/>
      <c r="K16" s="990"/>
      <c r="L16" s="991"/>
      <c r="M16" s="989">
        <v>3</v>
      </c>
      <c r="N16" s="990"/>
      <c r="O16" s="990"/>
      <c r="P16" s="990"/>
      <c r="Q16" s="991"/>
      <c r="R16" s="989">
        <v>4</v>
      </c>
      <c r="S16" s="990"/>
      <c r="T16" s="990"/>
      <c r="U16" s="990"/>
      <c r="V16" s="991"/>
      <c r="W16" s="1000"/>
    </row>
    <row r="17" spans="1:24" ht="15.75" thickBot="1" x14ac:dyDescent="0.3">
      <c r="A17" s="972"/>
      <c r="B17" s="974"/>
      <c r="C17" s="33" t="s">
        <v>91</v>
      </c>
      <c r="D17" s="34" t="s">
        <v>92</v>
      </c>
      <c r="E17" s="34" t="s">
        <v>93</v>
      </c>
      <c r="F17" s="34" t="s">
        <v>94</v>
      </c>
      <c r="G17" s="35" t="s">
        <v>95</v>
      </c>
      <c r="H17" s="33" t="s">
        <v>91</v>
      </c>
      <c r="I17" s="34" t="s">
        <v>92</v>
      </c>
      <c r="J17" s="34" t="s">
        <v>93</v>
      </c>
      <c r="K17" s="34" t="s">
        <v>94</v>
      </c>
      <c r="L17" s="35" t="s">
        <v>96</v>
      </c>
      <c r="M17" s="33" t="s">
        <v>91</v>
      </c>
      <c r="N17" s="34" t="s">
        <v>92</v>
      </c>
      <c r="O17" s="34" t="s">
        <v>93</v>
      </c>
      <c r="P17" s="34" t="s">
        <v>94</v>
      </c>
      <c r="Q17" s="35" t="s">
        <v>96</v>
      </c>
      <c r="R17" s="33" t="s">
        <v>91</v>
      </c>
      <c r="S17" s="34" t="s">
        <v>92</v>
      </c>
      <c r="T17" s="34" t="s">
        <v>93</v>
      </c>
      <c r="U17" s="34" t="s">
        <v>94</v>
      </c>
      <c r="V17" s="35" t="s">
        <v>96</v>
      </c>
      <c r="W17" s="1001"/>
      <c r="X17" s="810" t="s">
        <v>102</v>
      </c>
    </row>
    <row r="18" spans="1:24" ht="15" customHeight="1" x14ac:dyDescent="0.25">
      <c r="A18" s="36" t="s">
        <v>307</v>
      </c>
      <c r="B18" s="37" t="s">
        <v>308</v>
      </c>
      <c r="C18" s="38">
        <v>5</v>
      </c>
      <c r="D18" s="39">
        <v>0</v>
      </c>
      <c r="E18" s="39">
        <v>10</v>
      </c>
      <c r="F18" s="39" t="s">
        <v>101</v>
      </c>
      <c r="G18" s="40">
        <v>5</v>
      </c>
      <c r="H18" s="41"/>
      <c r="I18" s="18"/>
      <c r="J18" s="18"/>
      <c r="K18" s="18"/>
      <c r="L18" s="42"/>
      <c r="M18" s="25"/>
      <c r="N18" s="18"/>
      <c r="O18" s="18"/>
      <c r="P18" s="18"/>
      <c r="Q18" s="26"/>
      <c r="R18" s="43"/>
      <c r="S18" s="23"/>
      <c r="T18" s="23"/>
      <c r="U18" s="23"/>
      <c r="V18" s="44"/>
      <c r="W18" s="45"/>
    </row>
    <row r="19" spans="1:24" ht="15" customHeight="1" x14ac:dyDescent="0.25">
      <c r="A19" s="46" t="s">
        <v>287</v>
      </c>
      <c r="B19" s="47" t="s">
        <v>288</v>
      </c>
      <c r="C19" s="48">
        <v>10</v>
      </c>
      <c r="D19" s="49">
        <v>0</v>
      </c>
      <c r="E19" s="49">
        <v>5</v>
      </c>
      <c r="F19" s="49" t="s">
        <v>101</v>
      </c>
      <c r="G19" s="50">
        <v>5</v>
      </c>
      <c r="H19" s="51"/>
      <c r="I19" s="11"/>
      <c r="J19" s="11"/>
      <c r="K19" s="11"/>
      <c r="L19" s="52"/>
      <c r="M19" s="10"/>
      <c r="N19" s="11"/>
      <c r="O19" s="11"/>
      <c r="P19" s="11"/>
      <c r="Q19" s="12"/>
      <c r="R19" s="53"/>
      <c r="S19" s="8"/>
      <c r="T19" s="8"/>
      <c r="U19" s="8"/>
      <c r="V19" s="54"/>
      <c r="W19" s="55"/>
    </row>
    <row r="20" spans="1:24" ht="15" customHeight="1" x14ac:dyDescent="0.25">
      <c r="A20" s="46" t="s">
        <v>309</v>
      </c>
      <c r="B20" s="47" t="s">
        <v>310</v>
      </c>
      <c r="C20" s="48">
        <v>0</v>
      </c>
      <c r="D20" s="49">
        <v>15</v>
      </c>
      <c r="E20" s="49">
        <v>0</v>
      </c>
      <c r="F20" s="49" t="s">
        <v>69</v>
      </c>
      <c r="G20" s="50">
        <v>5</v>
      </c>
      <c r="H20" s="51"/>
      <c r="I20" s="11"/>
      <c r="J20" s="11"/>
      <c r="K20" s="11"/>
      <c r="L20" s="52"/>
      <c r="M20" s="10"/>
      <c r="N20" s="11"/>
      <c r="O20" s="11"/>
      <c r="P20" s="11"/>
      <c r="Q20" s="12"/>
      <c r="R20" s="53"/>
      <c r="S20" s="8"/>
      <c r="T20" s="8"/>
      <c r="U20" s="8"/>
      <c r="V20" s="54"/>
      <c r="W20" s="55"/>
    </row>
    <row r="21" spans="1:24" ht="15" customHeight="1" x14ac:dyDescent="0.25">
      <c r="A21" s="46" t="s">
        <v>311</v>
      </c>
      <c r="B21" s="47" t="s">
        <v>312</v>
      </c>
      <c r="C21" s="48">
        <v>5</v>
      </c>
      <c r="D21" s="49">
        <v>0</v>
      </c>
      <c r="E21" s="49">
        <v>10</v>
      </c>
      <c r="F21" s="49" t="s">
        <v>101</v>
      </c>
      <c r="G21" s="50">
        <v>5</v>
      </c>
      <c r="H21" s="51"/>
      <c r="I21" s="11"/>
      <c r="J21" s="11"/>
      <c r="K21" s="11"/>
      <c r="L21" s="52"/>
      <c r="M21" s="10"/>
      <c r="N21" s="11"/>
      <c r="O21" s="11"/>
      <c r="P21" s="11"/>
      <c r="Q21" s="12"/>
      <c r="R21" s="53"/>
      <c r="S21" s="8"/>
      <c r="T21" s="8"/>
      <c r="U21" s="8"/>
      <c r="V21" s="54"/>
      <c r="W21" s="55"/>
    </row>
    <row r="22" spans="1:24" ht="15" customHeight="1" x14ac:dyDescent="0.25">
      <c r="A22" s="46" t="s">
        <v>115</v>
      </c>
      <c r="B22" s="57" t="s">
        <v>116</v>
      </c>
      <c r="C22" s="10">
        <v>5</v>
      </c>
      <c r="D22" s="11">
        <v>5</v>
      </c>
      <c r="E22" s="11">
        <v>10</v>
      </c>
      <c r="F22" s="11" t="s">
        <v>101</v>
      </c>
      <c r="G22" s="12">
        <v>5</v>
      </c>
      <c r="H22" s="51"/>
      <c r="I22" s="11"/>
      <c r="J22" s="11"/>
      <c r="K22" s="11"/>
      <c r="L22" s="52"/>
      <c r="M22" s="10"/>
      <c r="N22" s="11"/>
      <c r="O22" s="11"/>
      <c r="P22" s="11"/>
      <c r="Q22" s="12"/>
      <c r="R22" s="53"/>
      <c r="S22" s="8"/>
      <c r="T22" s="8"/>
      <c r="U22" s="8"/>
      <c r="V22" s="54"/>
      <c r="W22" s="55"/>
    </row>
    <row r="23" spans="1:24" ht="15" customHeight="1" thickBot="1" x14ac:dyDescent="0.3">
      <c r="A23" s="27" t="s">
        <v>99</v>
      </c>
      <c r="B23" s="123" t="s">
        <v>100</v>
      </c>
      <c r="C23" s="141">
        <v>5</v>
      </c>
      <c r="D23" s="21">
        <v>5</v>
      </c>
      <c r="E23" s="848">
        <v>10</v>
      </c>
      <c r="F23" s="21" t="s">
        <v>101</v>
      </c>
      <c r="G23" s="138">
        <v>5</v>
      </c>
      <c r="H23" s="254"/>
      <c r="I23" s="21"/>
      <c r="J23" s="21"/>
      <c r="K23" s="21"/>
      <c r="L23" s="89"/>
      <c r="M23" s="141"/>
      <c r="N23" s="21"/>
      <c r="O23" s="21"/>
      <c r="P23" s="21"/>
      <c r="Q23" s="138"/>
      <c r="R23" s="128"/>
      <c r="S23" s="129"/>
      <c r="T23" s="129"/>
      <c r="U23" s="129"/>
      <c r="V23" s="130"/>
      <c r="W23" s="524"/>
    </row>
    <row r="24" spans="1:24" ht="15" customHeight="1" x14ac:dyDescent="0.25">
      <c r="A24" s="36" t="s">
        <v>314</v>
      </c>
      <c r="B24" s="37" t="s">
        <v>315</v>
      </c>
      <c r="C24" s="38"/>
      <c r="D24" s="39"/>
      <c r="E24" s="39"/>
      <c r="F24" s="39"/>
      <c r="G24" s="40"/>
      <c r="H24" s="119">
        <v>5</v>
      </c>
      <c r="I24" s="39">
        <v>0</v>
      </c>
      <c r="J24" s="39">
        <v>10</v>
      </c>
      <c r="K24" s="39" t="s">
        <v>101</v>
      </c>
      <c r="L24" s="120">
        <v>5</v>
      </c>
      <c r="M24" s="25"/>
      <c r="N24" s="18"/>
      <c r="O24" s="18"/>
      <c r="P24" s="18"/>
      <c r="Q24" s="26"/>
      <c r="R24" s="43"/>
      <c r="S24" s="23"/>
      <c r="T24" s="23"/>
      <c r="U24" s="23"/>
      <c r="V24" s="44"/>
      <c r="W24" s="527" t="s">
        <v>295</v>
      </c>
    </row>
    <row r="25" spans="1:24" ht="15" customHeight="1" x14ac:dyDescent="0.25">
      <c r="A25" s="61" t="s">
        <v>297</v>
      </c>
      <c r="B25" s="62" t="s">
        <v>298</v>
      </c>
      <c r="C25" s="63"/>
      <c r="D25" s="64"/>
      <c r="E25" s="64"/>
      <c r="F25" s="64"/>
      <c r="G25" s="65"/>
      <c r="H25" s="66">
        <v>5</v>
      </c>
      <c r="I25" s="64">
        <v>0</v>
      </c>
      <c r="J25" s="64">
        <v>10</v>
      </c>
      <c r="K25" s="64" t="s">
        <v>69</v>
      </c>
      <c r="L25" s="67">
        <v>5</v>
      </c>
      <c r="M25" s="10"/>
      <c r="N25" s="11"/>
      <c r="O25" s="11"/>
      <c r="P25" s="11"/>
      <c r="Q25" s="12"/>
      <c r="R25" s="53"/>
      <c r="S25" s="8"/>
      <c r="T25" s="8"/>
      <c r="U25" s="8"/>
      <c r="V25" s="54"/>
      <c r="W25" s="60"/>
    </row>
    <row r="26" spans="1:24" ht="15" customHeight="1" x14ac:dyDescent="0.25">
      <c r="A26" s="46" t="s">
        <v>299</v>
      </c>
      <c r="B26" s="47" t="s">
        <v>300</v>
      </c>
      <c r="C26" s="48"/>
      <c r="D26" s="49"/>
      <c r="E26" s="49"/>
      <c r="F26" s="49"/>
      <c r="G26" s="50"/>
      <c r="H26" s="58">
        <v>5</v>
      </c>
      <c r="I26" s="49">
        <v>0</v>
      </c>
      <c r="J26" s="49">
        <v>10</v>
      </c>
      <c r="K26" s="49" t="s">
        <v>69</v>
      </c>
      <c r="L26" s="59">
        <v>5</v>
      </c>
      <c r="M26" s="10"/>
      <c r="N26" s="11"/>
      <c r="O26" s="11"/>
      <c r="P26" s="11"/>
      <c r="Q26" s="12"/>
      <c r="R26" s="53"/>
      <c r="S26" s="8"/>
      <c r="T26" s="8"/>
      <c r="U26" s="8"/>
      <c r="V26" s="54"/>
      <c r="W26" s="60"/>
    </row>
    <row r="27" spans="1:24" ht="15" customHeight="1" x14ac:dyDescent="0.25">
      <c r="A27" s="46" t="s">
        <v>316</v>
      </c>
      <c r="B27" s="47" t="s">
        <v>317</v>
      </c>
      <c r="C27" s="48"/>
      <c r="D27" s="49"/>
      <c r="E27" s="49"/>
      <c r="F27" s="49"/>
      <c r="G27" s="50"/>
      <c r="H27" s="58">
        <v>10</v>
      </c>
      <c r="I27" s="49">
        <v>0</v>
      </c>
      <c r="J27" s="49">
        <v>5</v>
      </c>
      <c r="K27" s="49" t="s">
        <v>101</v>
      </c>
      <c r="L27" s="59">
        <v>5</v>
      </c>
      <c r="M27" s="10"/>
      <c r="N27" s="11"/>
      <c r="O27" s="11"/>
      <c r="P27" s="11"/>
      <c r="Q27" s="12"/>
      <c r="R27" s="53"/>
      <c r="S27" s="8"/>
      <c r="T27" s="8"/>
      <c r="U27" s="8"/>
      <c r="V27" s="54"/>
      <c r="W27" s="60" t="s">
        <v>333</v>
      </c>
    </row>
    <row r="28" spans="1:24" ht="15" customHeight="1" x14ac:dyDescent="0.25">
      <c r="A28" s="68" t="s">
        <v>120</v>
      </c>
      <c r="B28" s="57" t="s">
        <v>121</v>
      </c>
      <c r="C28" s="10"/>
      <c r="D28" s="11"/>
      <c r="E28" s="11"/>
      <c r="F28" s="11"/>
      <c r="G28" s="12"/>
      <c r="H28" s="51">
        <v>10</v>
      </c>
      <c r="I28" s="11">
        <v>10</v>
      </c>
      <c r="J28" s="11">
        <v>0</v>
      </c>
      <c r="K28" s="11" t="s">
        <v>101</v>
      </c>
      <c r="L28" s="52">
        <v>5</v>
      </c>
      <c r="M28" s="10"/>
      <c r="N28" s="11"/>
      <c r="O28" s="11"/>
      <c r="P28" s="11"/>
      <c r="Q28" s="12"/>
      <c r="R28" s="53"/>
      <c r="S28" s="8"/>
      <c r="T28" s="8"/>
      <c r="U28" s="8"/>
      <c r="V28" s="54"/>
      <c r="W28" s="55"/>
    </row>
    <row r="29" spans="1:24" ht="15" customHeight="1" thickBot="1" x14ac:dyDescent="0.3">
      <c r="A29" s="27" t="s">
        <v>113</v>
      </c>
      <c r="B29" s="123" t="s">
        <v>114</v>
      </c>
      <c r="C29" s="141"/>
      <c r="D29" s="21"/>
      <c r="E29" s="21"/>
      <c r="F29" s="21"/>
      <c r="G29" s="138"/>
      <c r="H29" s="254">
        <v>0</v>
      </c>
      <c r="I29" s="21">
        <v>10</v>
      </c>
      <c r="J29" s="21">
        <v>10</v>
      </c>
      <c r="K29" s="21" t="s">
        <v>101</v>
      </c>
      <c r="L29" s="89">
        <v>5</v>
      </c>
      <c r="M29" s="141"/>
      <c r="N29" s="21"/>
      <c r="O29" s="21"/>
      <c r="P29" s="21"/>
      <c r="Q29" s="138"/>
      <c r="R29" s="128"/>
      <c r="S29" s="129"/>
      <c r="T29" s="129"/>
      <c r="U29" s="129"/>
      <c r="V29" s="130"/>
      <c r="W29" s="524"/>
    </row>
    <row r="30" spans="1:24" ht="15" customHeight="1" x14ac:dyDescent="0.25">
      <c r="A30" s="532" t="s">
        <v>148</v>
      </c>
      <c r="B30" s="488" t="s">
        <v>149</v>
      </c>
      <c r="C30" s="489"/>
      <c r="D30" s="490"/>
      <c r="E30" s="490"/>
      <c r="F30" s="490"/>
      <c r="G30" s="491"/>
      <c r="H30" s="533"/>
      <c r="I30" s="534"/>
      <c r="J30" s="534"/>
      <c r="K30" s="534"/>
      <c r="L30" s="535"/>
      <c r="M30" s="489">
        <v>10</v>
      </c>
      <c r="N30" s="490">
        <v>0</v>
      </c>
      <c r="O30" s="490">
        <v>10</v>
      </c>
      <c r="P30" s="490" t="s">
        <v>101</v>
      </c>
      <c r="Q30" s="491">
        <v>5</v>
      </c>
      <c r="R30" s="41"/>
      <c r="S30" s="23"/>
      <c r="T30" s="23"/>
      <c r="U30" s="23"/>
      <c r="V30" s="44"/>
      <c r="W30" s="739"/>
    </row>
    <row r="31" spans="1:24" ht="15" customHeight="1" x14ac:dyDescent="0.25">
      <c r="A31" s="56" t="s">
        <v>122</v>
      </c>
      <c r="B31" s="69" t="s">
        <v>123</v>
      </c>
      <c r="C31" s="10"/>
      <c r="D31" s="11"/>
      <c r="E31" s="11"/>
      <c r="F31" s="11"/>
      <c r="G31" s="12"/>
      <c r="H31" s="51"/>
      <c r="I31" s="11"/>
      <c r="J31" s="11"/>
      <c r="K31" s="11"/>
      <c r="L31" s="52"/>
      <c r="M31" s="10">
        <v>10</v>
      </c>
      <c r="N31" s="11">
        <v>10</v>
      </c>
      <c r="O31" s="11">
        <v>0</v>
      </c>
      <c r="P31" s="11" t="s">
        <v>69</v>
      </c>
      <c r="Q31" s="12">
        <v>5</v>
      </c>
      <c r="R31" s="53"/>
      <c r="S31" s="8"/>
      <c r="T31" s="8"/>
      <c r="U31" s="8"/>
      <c r="V31" s="54"/>
      <c r="W31" s="55"/>
    </row>
    <row r="32" spans="1:24" s="727" customFormat="1" ht="15" customHeight="1" x14ac:dyDescent="0.25">
      <c r="A32" s="692"/>
      <c r="B32" s="740" t="s">
        <v>134</v>
      </c>
      <c r="C32" s="596"/>
      <c r="D32" s="597"/>
      <c r="E32" s="597"/>
      <c r="F32" s="597"/>
      <c r="G32" s="598"/>
      <c r="H32" s="599"/>
      <c r="I32" s="597"/>
      <c r="J32" s="597"/>
      <c r="K32" s="597"/>
      <c r="L32" s="600"/>
      <c r="M32" s="708">
        <v>10</v>
      </c>
      <c r="N32" s="698">
        <v>5</v>
      </c>
      <c r="O32" s="698">
        <v>0</v>
      </c>
      <c r="P32" s="597" t="s">
        <v>110</v>
      </c>
      <c r="Q32" s="598">
        <v>5</v>
      </c>
      <c r="R32" s="693"/>
      <c r="S32" s="694"/>
      <c r="T32" s="694"/>
      <c r="U32" s="694"/>
      <c r="V32" s="695"/>
      <c r="W32" s="696"/>
    </row>
    <row r="33" spans="1:24" s="727" customFormat="1" ht="15" customHeight="1" x14ac:dyDescent="0.25">
      <c r="A33" s="729"/>
      <c r="B33" s="730" t="s">
        <v>192</v>
      </c>
      <c r="C33" s="596"/>
      <c r="D33" s="597"/>
      <c r="E33" s="597"/>
      <c r="F33" s="597"/>
      <c r="G33" s="598"/>
      <c r="H33" s="697"/>
      <c r="I33" s="698"/>
      <c r="J33" s="698"/>
      <c r="K33" s="698"/>
      <c r="L33" s="699"/>
      <c r="M33" s="708">
        <v>10</v>
      </c>
      <c r="N33" s="698">
        <v>5</v>
      </c>
      <c r="O33" s="698">
        <v>0</v>
      </c>
      <c r="P33" s="597" t="s">
        <v>110</v>
      </c>
      <c r="Q33" s="598">
        <v>5</v>
      </c>
      <c r="R33" s="599"/>
      <c r="S33" s="694"/>
      <c r="T33" s="694"/>
      <c r="U33" s="694"/>
      <c r="V33" s="695"/>
      <c r="W33" s="696"/>
    </row>
    <row r="34" spans="1:24" s="86" customFormat="1" ht="15" customHeight="1" x14ac:dyDescent="0.25">
      <c r="A34" s="198" t="s">
        <v>129</v>
      </c>
      <c r="B34" s="741" t="s">
        <v>165</v>
      </c>
      <c r="C34" s="10"/>
      <c r="D34" s="11"/>
      <c r="E34" s="11"/>
      <c r="F34" s="11"/>
      <c r="G34" s="12"/>
      <c r="H34" s="51"/>
      <c r="I34" s="11"/>
      <c r="J34" s="11"/>
      <c r="K34" s="11"/>
      <c r="L34" s="52"/>
      <c r="M34" s="10">
        <v>0</v>
      </c>
      <c r="N34" s="11">
        <v>15</v>
      </c>
      <c r="O34" s="11">
        <v>5</v>
      </c>
      <c r="P34" s="11" t="s">
        <v>101</v>
      </c>
      <c r="Q34" s="12">
        <v>5</v>
      </c>
      <c r="R34" s="82"/>
      <c r="S34" s="83"/>
      <c r="T34" s="83"/>
      <c r="U34" s="83"/>
      <c r="V34" s="84"/>
      <c r="W34" s="85"/>
    </row>
    <row r="35" spans="1:24" s="86" customFormat="1" ht="15" customHeight="1" thickBot="1" x14ac:dyDescent="0.3">
      <c r="A35" s="170" t="s">
        <v>124</v>
      </c>
      <c r="B35" s="742" t="s">
        <v>125</v>
      </c>
      <c r="C35" s="141"/>
      <c r="D35" s="21"/>
      <c r="E35" s="21"/>
      <c r="F35" s="21"/>
      <c r="G35" s="138"/>
      <c r="H35" s="254"/>
      <c r="I35" s="21"/>
      <c r="J35" s="21"/>
      <c r="K35" s="21"/>
      <c r="L35" s="89"/>
      <c r="M35" s="141">
        <v>0</v>
      </c>
      <c r="N35" s="21">
        <v>15</v>
      </c>
      <c r="O35" s="848">
        <v>20</v>
      </c>
      <c r="P35" s="21" t="s">
        <v>101</v>
      </c>
      <c r="Q35" s="138">
        <v>5</v>
      </c>
      <c r="R35" s="301"/>
      <c r="S35" s="159"/>
      <c r="T35" s="159"/>
      <c r="U35" s="159"/>
      <c r="V35" s="302"/>
      <c r="W35" s="90"/>
    </row>
    <row r="36" spans="1:24" s="86" customFormat="1" ht="15" customHeight="1" x14ac:dyDescent="0.25">
      <c r="A36" s="108" t="s">
        <v>277</v>
      </c>
      <c r="B36" s="743" t="s">
        <v>278</v>
      </c>
      <c r="C36" s="528"/>
      <c r="D36" s="303"/>
      <c r="E36" s="303"/>
      <c r="F36" s="303"/>
      <c r="G36" s="529"/>
      <c r="H36" s="396"/>
      <c r="I36" s="303"/>
      <c r="J36" s="303"/>
      <c r="K36" s="303"/>
      <c r="L36" s="530"/>
      <c r="M36" s="528"/>
      <c r="N36" s="303"/>
      <c r="O36" s="303"/>
      <c r="P36" s="303"/>
      <c r="Q36" s="529"/>
      <c r="R36" s="396">
        <v>0</v>
      </c>
      <c r="S36" s="303">
        <v>15</v>
      </c>
      <c r="T36" s="809">
        <v>60</v>
      </c>
      <c r="U36" s="303" t="s">
        <v>101</v>
      </c>
      <c r="V36" s="530">
        <v>20</v>
      </c>
      <c r="W36" s="531"/>
    </row>
    <row r="37" spans="1:24" s="86" customFormat="1" ht="15" customHeight="1" x14ac:dyDescent="0.25">
      <c r="A37" s="80" t="s">
        <v>132</v>
      </c>
      <c r="B37" s="57" t="s">
        <v>261</v>
      </c>
      <c r="C37" s="87"/>
      <c r="D37" s="83"/>
      <c r="E37" s="83"/>
      <c r="F37" s="83"/>
      <c r="G37" s="88"/>
      <c r="H37" s="82"/>
      <c r="I37" s="83"/>
      <c r="J37" s="83"/>
      <c r="K37" s="83"/>
      <c r="L37" s="84"/>
      <c r="M37" s="87"/>
      <c r="N37" s="83"/>
      <c r="O37" s="83"/>
      <c r="P37" s="83"/>
      <c r="Q37" s="88"/>
      <c r="R37" s="82">
        <v>0</v>
      </c>
      <c r="S37" s="83">
        <v>15</v>
      </c>
      <c r="T37" s="83">
        <v>5</v>
      </c>
      <c r="U37" s="83" t="s">
        <v>101</v>
      </c>
      <c r="V37" s="84">
        <v>5</v>
      </c>
      <c r="W37" s="85"/>
    </row>
    <row r="38" spans="1:24" s="738" customFormat="1" ht="15" customHeight="1" thickBot="1" x14ac:dyDescent="0.3">
      <c r="A38" s="731"/>
      <c r="B38" s="744" t="s">
        <v>134</v>
      </c>
      <c r="C38" s="732"/>
      <c r="D38" s="733"/>
      <c r="E38" s="733"/>
      <c r="F38" s="733"/>
      <c r="G38" s="734"/>
      <c r="H38" s="735"/>
      <c r="I38" s="733"/>
      <c r="J38" s="733"/>
      <c r="K38" s="733"/>
      <c r="L38" s="736"/>
      <c r="M38" s="732"/>
      <c r="N38" s="733"/>
      <c r="O38" s="733"/>
      <c r="P38" s="733"/>
      <c r="Q38" s="734"/>
      <c r="R38" s="735"/>
      <c r="S38" s="737">
        <v>10</v>
      </c>
      <c r="T38" s="737">
        <v>5</v>
      </c>
      <c r="U38" s="603" t="s">
        <v>110</v>
      </c>
      <c r="V38" s="606">
        <v>5</v>
      </c>
      <c r="W38" s="691"/>
    </row>
    <row r="39" spans="1:24" s="86" customFormat="1" x14ac:dyDescent="0.25">
      <c r="A39" s="91"/>
      <c r="B39" s="92"/>
      <c r="C39" s="93">
        <f>SUM(C18:C38)</f>
        <v>30</v>
      </c>
      <c r="D39" s="94">
        <f t="shared" ref="D39:V39" si="0">SUM(D18:D38)</f>
        <v>25</v>
      </c>
      <c r="E39" s="94">
        <f t="shared" si="0"/>
        <v>45</v>
      </c>
      <c r="F39" s="94"/>
      <c r="G39" s="95">
        <f t="shared" si="0"/>
        <v>30</v>
      </c>
      <c r="H39" s="93">
        <f t="shared" si="0"/>
        <v>35</v>
      </c>
      <c r="I39" s="94">
        <f t="shared" si="0"/>
        <v>20</v>
      </c>
      <c r="J39" s="94">
        <f t="shared" si="0"/>
        <v>45</v>
      </c>
      <c r="K39" s="94"/>
      <c r="L39" s="95">
        <f t="shared" si="0"/>
        <v>30</v>
      </c>
      <c r="M39" s="96">
        <f t="shared" si="0"/>
        <v>40</v>
      </c>
      <c r="N39" s="94">
        <f t="shared" si="0"/>
        <v>50</v>
      </c>
      <c r="O39" s="94">
        <f t="shared" si="0"/>
        <v>35</v>
      </c>
      <c r="P39" s="94"/>
      <c r="Q39" s="97">
        <f t="shared" si="0"/>
        <v>30</v>
      </c>
      <c r="R39" s="93">
        <f t="shared" si="0"/>
        <v>0</v>
      </c>
      <c r="S39" s="94">
        <f t="shared" si="0"/>
        <v>40</v>
      </c>
      <c r="T39" s="94">
        <f t="shared" si="0"/>
        <v>70</v>
      </c>
      <c r="U39" s="94"/>
      <c r="V39" s="95">
        <f t="shared" si="0"/>
        <v>30</v>
      </c>
      <c r="W39" s="98"/>
    </row>
    <row r="40" spans="1:24" s="86" customFormat="1" ht="15.75" thickBot="1" x14ac:dyDescent="0.3">
      <c r="A40" s="27"/>
      <c r="B40" s="99" t="s">
        <v>135</v>
      </c>
      <c r="C40" s="982">
        <f>SUM(C39:E39)-E23</f>
        <v>90</v>
      </c>
      <c r="D40" s="983"/>
      <c r="E40" s="984"/>
      <c r="F40" s="100"/>
      <c r="G40" s="101">
        <f>G39</f>
        <v>30</v>
      </c>
      <c r="H40" s="982">
        <f>SUM(H39:J39)</f>
        <v>100</v>
      </c>
      <c r="I40" s="983"/>
      <c r="J40" s="984"/>
      <c r="K40" s="100"/>
      <c r="L40" s="101">
        <f>L39</f>
        <v>30</v>
      </c>
      <c r="M40" s="982">
        <f>SUM(M39:O39)-O35</f>
        <v>105</v>
      </c>
      <c r="N40" s="983"/>
      <c r="O40" s="984"/>
      <c r="P40" s="100"/>
      <c r="Q40" s="102">
        <f>Q39</f>
        <v>30</v>
      </c>
      <c r="R40" s="982">
        <f>SUM(R39:T39)-T36</f>
        <v>50</v>
      </c>
      <c r="S40" s="983"/>
      <c r="T40" s="984"/>
      <c r="U40" s="100"/>
      <c r="V40" s="101">
        <f>V39</f>
        <v>30</v>
      </c>
      <c r="W40" s="103"/>
    </row>
    <row r="41" spans="1:24" s="86" customFormat="1" x14ac:dyDescent="0.25"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  <row r="42" spans="1:24" s="1087" customFormat="1" ht="12.75" x14ac:dyDescent="0.2">
      <c r="A42" s="1087" t="s">
        <v>262</v>
      </c>
    </row>
    <row r="43" spans="1:24" s="86" customFormat="1" x14ac:dyDescent="0.25"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4" s="86" customFormat="1" ht="15.75" x14ac:dyDescent="0.25">
      <c r="A44" s="1086" t="s">
        <v>334</v>
      </c>
      <c r="B44" s="1086"/>
      <c r="C44" s="1086"/>
      <c r="D44" s="1086"/>
      <c r="E44" s="1086"/>
      <c r="F44" s="1086"/>
      <c r="G44" s="1086"/>
      <c r="H44" s="1086"/>
      <c r="I44" s="1086"/>
      <c r="J44" s="1086"/>
      <c r="K44" s="1086"/>
      <c r="L44" s="1086"/>
      <c r="M44" s="1086"/>
      <c r="N44" s="1086"/>
      <c r="O44" s="1086"/>
      <c r="P44" s="1086"/>
      <c r="Q44" s="1086"/>
      <c r="R44" s="1086"/>
      <c r="S44" s="1086"/>
      <c r="T44" s="1086"/>
      <c r="U44" s="1086"/>
      <c r="V44" s="1086"/>
      <c r="W44" s="1086"/>
      <c r="X44" s="700"/>
    </row>
    <row r="45" spans="1:24" s="86" customFormat="1" ht="15.75" thickBot="1" x14ac:dyDescent="0.3"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</row>
    <row r="46" spans="1:24" s="86" customFormat="1" ht="15" customHeight="1" thickBot="1" x14ac:dyDescent="0.3">
      <c r="A46" s="937" t="s">
        <v>87</v>
      </c>
      <c r="B46" s="1051" t="s">
        <v>164</v>
      </c>
      <c r="C46" s="925" t="s">
        <v>89</v>
      </c>
      <c r="D46" s="926"/>
      <c r="E46" s="926"/>
      <c r="F46" s="926"/>
      <c r="G46" s="926"/>
      <c r="H46" s="926"/>
      <c r="I46" s="926"/>
      <c r="J46" s="926"/>
      <c r="K46" s="926"/>
      <c r="L46" s="926"/>
      <c r="M46" s="926"/>
      <c r="N46" s="926"/>
      <c r="O46" s="926"/>
      <c r="P46" s="926"/>
      <c r="Q46" s="926"/>
      <c r="R46" s="926"/>
      <c r="S46" s="926"/>
      <c r="T46" s="926"/>
      <c r="U46" s="926"/>
      <c r="V46" s="935"/>
      <c r="W46" s="999" t="s">
        <v>90</v>
      </c>
    </row>
    <row r="47" spans="1:24" s="86" customFormat="1" ht="15.75" thickBot="1" x14ac:dyDescent="0.3">
      <c r="A47" s="938"/>
      <c r="B47" s="955"/>
      <c r="C47" s="947">
        <v>1</v>
      </c>
      <c r="D47" s="948"/>
      <c r="E47" s="948"/>
      <c r="F47" s="948"/>
      <c r="G47" s="949"/>
      <c r="H47" s="947">
        <v>2</v>
      </c>
      <c r="I47" s="948"/>
      <c r="J47" s="948"/>
      <c r="K47" s="948"/>
      <c r="L47" s="954"/>
      <c r="M47" s="947">
        <v>3</v>
      </c>
      <c r="N47" s="948"/>
      <c r="O47" s="948"/>
      <c r="P47" s="948"/>
      <c r="Q47" s="949"/>
      <c r="R47" s="947">
        <v>4</v>
      </c>
      <c r="S47" s="948"/>
      <c r="T47" s="948"/>
      <c r="U47" s="948"/>
      <c r="V47" s="949"/>
      <c r="W47" s="1000"/>
    </row>
    <row r="48" spans="1:24" s="86" customFormat="1" ht="15.75" thickBot="1" x14ac:dyDescent="0.3">
      <c r="A48" s="943"/>
      <c r="B48" s="956"/>
      <c r="C48" s="878" t="s">
        <v>91</v>
      </c>
      <c r="D48" s="879" t="s">
        <v>92</v>
      </c>
      <c r="E48" s="879" t="s">
        <v>136</v>
      </c>
      <c r="F48" s="879" t="s">
        <v>94</v>
      </c>
      <c r="G48" s="880" t="s">
        <v>95</v>
      </c>
      <c r="H48" s="570" t="s">
        <v>91</v>
      </c>
      <c r="I48" s="106" t="s">
        <v>92</v>
      </c>
      <c r="J48" s="106" t="s">
        <v>136</v>
      </c>
      <c r="K48" s="106" t="s">
        <v>94</v>
      </c>
      <c r="L48" s="571" t="s">
        <v>95</v>
      </c>
      <c r="M48" s="105" t="s">
        <v>91</v>
      </c>
      <c r="N48" s="106" t="s">
        <v>92</v>
      </c>
      <c r="O48" s="106" t="s">
        <v>136</v>
      </c>
      <c r="P48" s="106" t="s">
        <v>94</v>
      </c>
      <c r="Q48" s="107" t="s">
        <v>95</v>
      </c>
      <c r="R48" s="105" t="s">
        <v>91</v>
      </c>
      <c r="S48" s="106" t="s">
        <v>92</v>
      </c>
      <c r="T48" s="106" t="s">
        <v>136</v>
      </c>
      <c r="U48" s="106" t="s">
        <v>94</v>
      </c>
      <c r="V48" s="107" t="s">
        <v>95</v>
      </c>
      <c r="W48" s="1001"/>
    </row>
    <row r="49" spans="1:23" s="86" customFormat="1" x14ac:dyDescent="0.25">
      <c r="A49" s="148" t="s">
        <v>126</v>
      </c>
      <c r="B49" s="569" t="s">
        <v>127</v>
      </c>
      <c r="C49" s="149"/>
      <c r="D49" s="150"/>
      <c r="E49" s="150"/>
      <c r="F49" s="150"/>
      <c r="G49" s="151"/>
      <c r="H49" s="293"/>
      <c r="I49" s="150"/>
      <c r="J49" s="150"/>
      <c r="K49" s="150"/>
      <c r="L49" s="294"/>
      <c r="M49" s="22">
        <v>10</v>
      </c>
      <c r="N49" s="18">
        <v>5</v>
      </c>
      <c r="O49" s="18">
        <v>0</v>
      </c>
      <c r="P49" s="18" t="s">
        <v>101</v>
      </c>
      <c r="Q49" s="26">
        <v>5</v>
      </c>
      <c r="R49" s="41">
        <v>10</v>
      </c>
      <c r="S49" s="18">
        <v>5</v>
      </c>
      <c r="T49" s="18">
        <v>0</v>
      </c>
      <c r="U49" s="18" t="s">
        <v>101</v>
      </c>
      <c r="V49" s="42">
        <v>5</v>
      </c>
      <c r="W49" s="851"/>
    </row>
    <row r="50" spans="1:23" s="86" customFormat="1" x14ac:dyDescent="0.25">
      <c r="A50" s="80" t="s">
        <v>117</v>
      </c>
      <c r="B50" s="81" t="s">
        <v>118</v>
      </c>
      <c r="C50" s="87"/>
      <c r="D50" s="83"/>
      <c r="E50" s="83"/>
      <c r="F50" s="83"/>
      <c r="G50" s="88"/>
      <c r="H50" s="82"/>
      <c r="I50" s="83"/>
      <c r="J50" s="83"/>
      <c r="K50" s="83"/>
      <c r="L50" s="84"/>
      <c r="M50" s="7">
        <v>10</v>
      </c>
      <c r="N50" s="11">
        <v>5</v>
      </c>
      <c r="O50" s="11">
        <v>0</v>
      </c>
      <c r="P50" s="11" t="s">
        <v>69</v>
      </c>
      <c r="Q50" s="12">
        <v>5</v>
      </c>
      <c r="R50" s="51">
        <v>10</v>
      </c>
      <c r="S50" s="11">
        <v>5</v>
      </c>
      <c r="T50" s="11">
        <v>0</v>
      </c>
      <c r="U50" s="11" t="s">
        <v>69</v>
      </c>
      <c r="V50" s="52">
        <v>5</v>
      </c>
      <c r="W50" s="852"/>
    </row>
    <row r="51" spans="1:23" s="86" customFormat="1" x14ac:dyDescent="0.25">
      <c r="A51" s="80" t="s">
        <v>107</v>
      </c>
      <c r="B51" s="81" t="s">
        <v>108</v>
      </c>
      <c r="C51" s="87"/>
      <c r="D51" s="83"/>
      <c r="E51" s="83"/>
      <c r="F51" s="83"/>
      <c r="G51" s="88"/>
      <c r="H51" s="82"/>
      <c r="I51" s="83"/>
      <c r="J51" s="83"/>
      <c r="K51" s="83"/>
      <c r="L51" s="849"/>
      <c r="M51" s="7">
        <v>5</v>
      </c>
      <c r="N51" s="11">
        <v>5</v>
      </c>
      <c r="O51" s="11">
        <v>5</v>
      </c>
      <c r="P51" s="11" t="s">
        <v>101</v>
      </c>
      <c r="Q51" s="850">
        <v>5</v>
      </c>
      <c r="R51" s="51">
        <v>5</v>
      </c>
      <c r="S51" s="11">
        <v>5</v>
      </c>
      <c r="T51" s="11">
        <v>5</v>
      </c>
      <c r="U51" s="11" t="s">
        <v>101</v>
      </c>
      <c r="V51" s="821">
        <v>5</v>
      </c>
      <c r="W51" s="852"/>
    </row>
    <row r="52" spans="1:23" s="86" customFormat="1" x14ac:dyDescent="0.25">
      <c r="A52" s="80" t="s">
        <v>338</v>
      </c>
      <c r="B52" s="81" t="s">
        <v>166</v>
      </c>
      <c r="C52" s="87"/>
      <c r="D52" s="83"/>
      <c r="E52" s="83"/>
      <c r="F52" s="83"/>
      <c r="G52" s="88"/>
      <c r="H52" s="82"/>
      <c r="I52" s="83"/>
      <c r="J52" s="83"/>
      <c r="K52" s="83"/>
      <c r="L52" s="849"/>
      <c r="M52" s="7">
        <v>5</v>
      </c>
      <c r="N52" s="11">
        <v>5</v>
      </c>
      <c r="O52" s="11">
        <v>5</v>
      </c>
      <c r="P52" s="11" t="s">
        <v>101</v>
      </c>
      <c r="Q52" s="850">
        <v>5</v>
      </c>
      <c r="R52" s="51">
        <v>5</v>
      </c>
      <c r="S52" s="11">
        <v>5</v>
      </c>
      <c r="T52" s="11">
        <v>5</v>
      </c>
      <c r="U52" s="11" t="s">
        <v>101</v>
      </c>
      <c r="V52" s="821">
        <v>5</v>
      </c>
      <c r="W52" s="852"/>
    </row>
    <row r="53" spans="1:23" s="86" customFormat="1" x14ac:dyDescent="0.25">
      <c r="A53" s="80" t="s">
        <v>339</v>
      </c>
      <c r="B53" s="81" t="s">
        <v>138</v>
      </c>
      <c r="C53" s="87"/>
      <c r="D53" s="83"/>
      <c r="E53" s="83"/>
      <c r="F53" s="83"/>
      <c r="G53" s="88"/>
      <c r="H53" s="82"/>
      <c r="I53" s="83"/>
      <c r="J53" s="83"/>
      <c r="K53" s="83"/>
      <c r="L53" s="849"/>
      <c r="M53" s="7">
        <v>5</v>
      </c>
      <c r="N53" s="11">
        <v>10</v>
      </c>
      <c r="O53" s="11">
        <v>0</v>
      </c>
      <c r="P53" s="11" t="s">
        <v>101</v>
      </c>
      <c r="Q53" s="850">
        <v>5</v>
      </c>
      <c r="R53" s="51">
        <v>5</v>
      </c>
      <c r="S53" s="11">
        <v>10</v>
      </c>
      <c r="T53" s="11">
        <v>0</v>
      </c>
      <c r="U53" s="11" t="s">
        <v>101</v>
      </c>
      <c r="V53" s="821">
        <v>5</v>
      </c>
      <c r="W53" s="852"/>
    </row>
    <row r="54" spans="1:23" s="86" customFormat="1" x14ac:dyDescent="0.25">
      <c r="A54" s="80" t="s">
        <v>341</v>
      </c>
      <c r="B54" s="69" t="s">
        <v>139</v>
      </c>
      <c r="C54" s="87"/>
      <c r="D54" s="83"/>
      <c r="E54" s="83"/>
      <c r="F54" s="83"/>
      <c r="G54" s="88"/>
      <c r="H54" s="82"/>
      <c r="I54" s="83"/>
      <c r="J54" s="83"/>
      <c r="K54" s="83"/>
      <c r="L54" s="849"/>
      <c r="M54" s="7">
        <v>10</v>
      </c>
      <c r="N54" s="11">
        <v>5</v>
      </c>
      <c r="O54" s="11">
        <v>0</v>
      </c>
      <c r="P54" s="11" t="s">
        <v>101</v>
      </c>
      <c r="Q54" s="850">
        <v>5</v>
      </c>
      <c r="R54" s="51">
        <v>10</v>
      </c>
      <c r="S54" s="11">
        <v>5</v>
      </c>
      <c r="T54" s="11">
        <v>0</v>
      </c>
      <c r="U54" s="11" t="s">
        <v>101</v>
      </c>
      <c r="V54" s="821">
        <v>5</v>
      </c>
      <c r="W54" s="852"/>
    </row>
    <row r="55" spans="1:23" s="86" customFormat="1" x14ac:dyDescent="0.25">
      <c r="A55" s="80" t="s">
        <v>140</v>
      </c>
      <c r="B55" s="81" t="s">
        <v>141</v>
      </c>
      <c r="C55" s="87"/>
      <c r="D55" s="83"/>
      <c r="E55" s="83"/>
      <c r="F55" s="83"/>
      <c r="G55" s="88"/>
      <c r="H55" s="82"/>
      <c r="I55" s="83"/>
      <c r="J55" s="83"/>
      <c r="K55" s="83"/>
      <c r="L55" s="849"/>
      <c r="M55" s="7">
        <v>5</v>
      </c>
      <c r="N55" s="11">
        <v>10</v>
      </c>
      <c r="O55" s="11">
        <v>0</v>
      </c>
      <c r="P55" s="11" t="s">
        <v>101</v>
      </c>
      <c r="Q55" s="850">
        <v>5</v>
      </c>
      <c r="R55" s="51">
        <v>5</v>
      </c>
      <c r="S55" s="11">
        <v>10</v>
      </c>
      <c r="T55" s="11">
        <v>0</v>
      </c>
      <c r="U55" s="11" t="s">
        <v>101</v>
      </c>
      <c r="V55" s="821">
        <v>5</v>
      </c>
      <c r="W55" s="852"/>
    </row>
    <row r="56" spans="1:23" s="86" customFormat="1" ht="15.75" thickBot="1" x14ac:dyDescent="0.3">
      <c r="A56" s="895" t="s">
        <v>142</v>
      </c>
      <c r="B56" s="896" t="s">
        <v>143</v>
      </c>
      <c r="C56" s="105"/>
      <c r="D56" s="106"/>
      <c r="E56" s="106"/>
      <c r="F56" s="106"/>
      <c r="G56" s="107"/>
      <c r="H56" s="570"/>
      <c r="I56" s="106"/>
      <c r="J56" s="106"/>
      <c r="K56" s="106"/>
      <c r="L56" s="571"/>
      <c r="M56" s="33">
        <v>5</v>
      </c>
      <c r="N56" s="284">
        <v>10</v>
      </c>
      <c r="O56" s="284">
        <v>0</v>
      </c>
      <c r="P56" s="284" t="s">
        <v>101</v>
      </c>
      <c r="Q56" s="897">
        <v>5</v>
      </c>
      <c r="R56" s="283">
        <v>5</v>
      </c>
      <c r="S56" s="284">
        <v>10</v>
      </c>
      <c r="T56" s="284">
        <v>0</v>
      </c>
      <c r="U56" s="284" t="s">
        <v>101</v>
      </c>
      <c r="V56" s="285">
        <v>5</v>
      </c>
      <c r="W56" s="898"/>
    </row>
    <row r="57" spans="1:23" s="86" customFormat="1" x14ac:dyDescent="0.25"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</row>
    <row r="58" spans="1:23" s="86" customFormat="1" ht="15.75" x14ac:dyDescent="0.25">
      <c r="A58" s="1081" t="s">
        <v>192</v>
      </c>
      <c r="B58" s="1081"/>
      <c r="C58" s="1081"/>
      <c r="D58" s="1081"/>
      <c r="E58" s="1081"/>
      <c r="F58" s="1081"/>
      <c r="G58" s="1081"/>
      <c r="H58" s="1081"/>
      <c r="I58" s="1081"/>
      <c r="J58" s="1081"/>
      <c r="K58" s="1081"/>
      <c r="L58" s="1081"/>
      <c r="M58" s="1081"/>
      <c r="N58" s="1081"/>
      <c r="O58" s="1081"/>
      <c r="P58" s="1081"/>
      <c r="Q58" s="1081"/>
      <c r="R58" s="1081"/>
      <c r="S58" s="1081"/>
      <c r="T58" s="1081"/>
      <c r="U58" s="1081"/>
      <c r="V58" s="1081"/>
      <c r="W58" s="1081"/>
    </row>
    <row r="59" spans="1:23" s="86" customFormat="1" ht="15.75" thickBot="1" x14ac:dyDescent="0.3"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</row>
    <row r="60" spans="1:23" s="86" customFormat="1" ht="15.75" thickBot="1" x14ac:dyDescent="0.3">
      <c r="A60" s="1043" t="s">
        <v>87</v>
      </c>
      <c r="B60" s="1045" t="s">
        <v>164</v>
      </c>
      <c r="C60" s="925" t="s">
        <v>89</v>
      </c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  <c r="T60" s="926"/>
      <c r="U60" s="926"/>
      <c r="V60" s="935"/>
      <c r="W60" s="110" t="s">
        <v>90</v>
      </c>
    </row>
    <row r="61" spans="1:23" s="86" customFormat="1" ht="15.75" thickBot="1" x14ac:dyDescent="0.3">
      <c r="A61" s="1044"/>
      <c r="B61" s="1046"/>
      <c r="C61" s="1082">
        <v>1</v>
      </c>
      <c r="D61" s="1083"/>
      <c r="E61" s="1083"/>
      <c r="F61" s="1083"/>
      <c r="G61" s="1084"/>
      <c r="H61" s="1082">
        <v>2</v>
      </c>
      <c r="I61" s="1083"/>
      <c r="J61" s="1083"/>
      <c r="K61" s="1083"/>
      <c r="L61" s="1084"/>
      <c r="M61" s="1082">
        <v>3</v>
      </c>
      <c r="N61" s="1083"/>
      <c r="O61" s="1083"/>
      <c r="P61" s="1083"/>
      <c r="Q61" s="1084"/>
      <c r="R61" s="1082">
        <v>4</v>
      </c>
      <c r="S61" s="1083"/>
      <c r="T61" s="1083"/>
      <c r="U61" s="1083"/>
      <c r="V61" s="1084"/>
      <c r="W61" s="111"/>
    </row>
    <row r="62" spans="1:23" s="86" customFormat="1" ht="15.75" thickBot="1" x14ac:dyDescent="0.3">
      <c r="A62" s="1064"/>
      <c r="B62" s="1065"/>
      <c r="C62" s="112" t="s">
        <v>91</v>
      </c>
      <c r="D62" s="113" t="s">
        <v>92</v>
      </c>
      <c r="E62" s="106" t="s">
        <v>93</v>
      </c>
      <c r="F62" s="113" t="s">
        <v>94</v>
      </c>
      <c r="G62" s="114" t="s">
        <v>95</v>
      </c>
      <c r="H62" s="112" t="s">
        <v>91</v>
      </c>
      <c r="I62" s="113" t="s">
        <v>92</v>
      </c>
      <c r="J62" s="106" t="s">
        <v>93</v>
      </c>
      <c r="K62" s="113" t="s">
        <v>94</v>
      </c>
      <c r="L62" s="114" t="s">
        <v>95</v>
      </c>
      <c r="M62" s="112" t="s">
        <v>91</v>
      </c>
      <c r="N62" s="113" t="s">
        <v>92</v>
      </c>
      <c r="O62" s="106" t="s">
        <v>93</v>
      </c>
      <c r="P62" s="113" t="s">
        <v>94</v>
      </c>
      <c r="Q62" s="114" t="s">
        <v>95</v>
      </c>
      <c r="R62" s="112" t="s">
        <v>91</v>
      </c>
      <c r="S62" s="113" t="s">
        <v>92</v>
      </c>
      <c r="T62" s="106" t="s">
        <v>93</v>
      </c>
      <c r="U62" s="113" t="s">
        <v>94</v>
      </c>
      <c r="V62" s="114" t="s">
        <v>95</v>
      </c>
      <c r="W62" s="115"/>
    </row>
    <row r="63" spans="1:23" s="86" customFormat="1" x14ac:dyDescent="0.25">
      <c r="A63" s="36" t="s">
        <v>291</v>
      </c>
      <c r="B63" s="37" t="s">
        <v>292</v>
      </c>
      <c r="C63" s="117"/>
      <c r="D63" s="116"/>
      <c r="E63" s="116"/>
      <c r="F63" s="116"/>
      <c r="G63" s="118"/>
      <c r="H63" s="117"/>
      <c r="I63" s="116"/>
      <c r="J63" s="116"/>
      <c r="K63" s="116"/>
      <c r="L63" s="118"/>
      <c r="M63" s="119">
        <v>0</v>
      </c>
      <c r="N63" s="39">
        <v>0</v>
      </c>
      <c r="O63" s="39">
        <v>15</v>
      </c>
      <c r="P63" s="39" t="s">
        <v>101</v>
      </c>
      <c r="Q63" s="120">
        <v>5</v>
      </c>
      <c r="R63" s="117"/>
      <c r="S63" s="116"/>
      <c r="T63" s="116"/>
      <c r="U63" s="116"/>
      <c r="V63" s="118"/>
      <c r="W63" s="121"/>
    </row>
    <row r="64" spans="1:23" s="86" customFormat="1" ht="15.75" thickBot="1" x14ac:dyDescent="0.3">
      <c r="A64" s="122" t="s">
        <v>318</v>
      </c>
      <c r="B64" s="123" t="s">
        <v>319</v>
      </c>
      <c r="C64" s="124"/>
      <c r="D64" s="125"/>
      <c r="E64" s="125"/>
      <c r="F64" s="125"/>
      <c r="G64" s="127"/>
      <c r="H64" s="124"/>
      <c r="I64" s="125"/>
      <c r="J64" s="125"/>
      <c r="K64" s="125"/>
      <c r="L64" s="127"/>
      <c r="M64" s="128">
        <v>5</v>
      </c>
      <c r="N64" s="129">
        <v>0</v>
      </c>
      <c r="O64" s="129">
        <v>10</v>
      </c>
      <c r="P64" s="129" t="s">
        <v>69</v>
      </c>
      <c r="Q64" s="130">
        <v>5</v>
      </c>
      <c r="R64" s="131"/>
      <c r="S64" s="132"/>
      <c r="T64" s="132"/>
      <c r="U64" s="132"/>
      <c r="V64" s="133"/>
      <c r="W64" s="134"/>
    </row>
  </sheetData>
  <mergeCells count="40">
    <mergeCell ref="A3:X3"/>
    <mergeCell ref="W46:W48"/>
    <mergeCell ref="C46:V46"/>
    <mergeCell ref="A44:W44"/>
    <mergeCell ref="C40:E40"/>
    <mergeCell ref="A46:A48"/>
    <mergeCell ref="B46:B48"/>
    <mergeCell ref="C47:G47"/>
    <mergeCell ref="H47:L47"/>
    <mergeCell ref="M47:Q47"/>
    <mergeCell ref="B12:X12"/>
    <mergeCell ref="H40:J40"/>
    <mergeCell ref="M40:O40"/>
    <mergeCell ref="R40:T40"/>
    <mergeCell ref="A42:XFD42"/>
    <mergeCell ref="R47:V47"/>
    <mergeCell ref="A1:W1"/>
    <mergeCell ref="A15:A17"/>
    <mergeCell ref="B15:B17"/>
    <mergeCell ref="C15:V15"/>
    <mergeCell ref="C16:G16"/>
    <mergeCell ref="H16:L16"/>
    <mergeCell ref="M16:Q16"/>
    <mergeCell ref="R16:V16"/>
    <mergeCell ref="W15:W17"/>
    <mergeCell ref="B5:X5"/>
    <mergeCell ref="B6:X6"/>
    <mergeCell ref="B7:X7"/>
    <mergeCell ref="B8:X8"/>
    <mergeCell ref="B9:X9"/>
    <mergeCell ref="B10:X10"/>
    <mergeCell ref="B11:X11"/>
    <mergeCell ref="A58:W58"/>
    <mergeCell ref="A60:A62"/>
    <mergeCell ref="B60:B62"/>
    <mergeCell ref="C60:V60"/>
    <mergeCell ref="C61:G61"/>
    <mergeCell ref="H61:L61"/>
    <mergeCell ref="M61:Q61"/>
    <mergeCell ref="R61:V61"/>
  </mergeCells>
  <pageMargins left="0.25" right="0.25" top="0.75" bottom="0.75" header="0.3" footer="0.3"/>
  <pageSetup paperSize="9" scale="48" fitToWidth="0" orientation="landscape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99"/>
    <pageSetUpPr fitToPage="1"/>
  </sheetPr>
  <dimension ref="A1:AK64"/>
  <sheetViews>
    <sheetView showRuler="0" topLeftCell="A10" zoomScaleNormal="100" zoomScaleSheetLayoutView="70" workbookViewId="0">
      <selection activeCell="AC53" sqref="AC53"/>
    </sheetView>
  </sheetViews>
  <sheetFormatPr defaultColWidth="8.85546875" defaultRowHeight="15" x14ac:dyDescent="0.25"/>
  <cols>
    <col min="1" max="1" width="15.5703125" customWidth="1"/>
    <col min="2" max="2" width="44" bestFit="1" customWidth="1"/>
    <col min="3" max="4" width="3.85546875" customWidth="1"/>
    <col min="5" max="5" width="4.28515625" bestFit="1" customWidth="1"/>
    <col min="6" max="14" width="3.85546875" customWidth="1"/>
    <col min="15" max="15" width="4.28515625" bestFit="1" customWidth="1"/>
    <col min="16" max="19" width="3.85546875" customWidth="1"/>
    <col min="20" max="20" width="4.28515625" bestFit="1" customWidth="1"/>
    <col min="21" max="22" width="3.85546875" customWidth="1"/>
    <col min="23" max="23" width="12.7109375" customWidth="1"/>
  </cols>
  <sheetData>
    <row r="1" spans="1:37" x14ac:dyDescent="0.25">
      <c r="A1" s="958" t="s">
        <v>78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59"/>
      <c r="T1" s="959"/>
      <c r="U1" s="959"/>
      <c r="V1" s="959"/>
      <c r="W1" s="959"/>
    </row>
    <row r="2" spans="1:37" ht="21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37" ht="15.75" x14ac:dyDescent="0.25">
      <c r="A3" s="960" t="s">
        <v>79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</row>
    <row r="4" spans="1:37" ht="15.75" x14ac:dyDescent="0.3">
      <c r="A4" s="946" t="s">
        <v>80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946"/>
      <c r="U4" s="946"/>
      <c r="V4" s="946"/>
      <c r="W4" s="946"/>
      <c r="X4" s="801"/>
    </row>
    <row r="5" spans="1:37" ht="15.75" x14ac:dyDescent="0.3">
      <c r="A5" s="946" t="s">
        <v>81</v>
      </c>
      <c r="B5" s="946"/>
      <c r="C5" s="946"/>
      <c r="D5" s="946"/>
      <c r="E5" s="946"/>
      <c r="F5" s="946"/>
      <c r="G5" s="946"/>
      <c r="H5" s="946"/>
      <c r="I5" s="946"/>
      <c r="J5" s="946"/>
      <c r="K5" s="946"/>
      <c r="L5" s="946"/>
      <c r="M5" s="946"/>
      <c r="N5" s="946"/>
      <c r="O5" s="946"/>
      <c r="P5" s="946"/>
      <c r="Q5" s="946"/>
      <c r="R5" s="946"/>
      <c r="S5" s="946"/>
      <c r="T5" s="946"/>
      <c r="U5" s="946"/>
      <c r="V5" s="946"/>
      <c r="W5" s="946"/>
      <c r="X5" s="801"/>
    </row>
    <row r="6" spans="1:37" ht="15.75" x14ac:dyDescent="0.3">
      <c r="A6" s="946" t="s">
        <v>82</v>
      </c>
      <c r="B6" s="946"/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801"/>
    </row>
    <row r="7" spans="1:37" ht="15.75" x14ac:dyDescent="0.3">
      <c r="A7" s="945" t="s">
        <v>83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5"/>
      <c r="S7" s="945"/>
      <c r="T7" s="945"/>
      <c r="U7" s="945"/>
      <c r="V7" s="945"/>
      <c r="W7" s="945"/>
      <c r="X7" s="801"/>
    </row>
    <row r="8" spans="1:37" ht="15.75" x14ac:dyDescent="0.3">
      <c r="A8" s="945" t="s">
        <v>84</v>
      </c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  <c r="W8" s="945"/>
      <c r="X8" s="801"/>
    </row>
    <row r="9" spans="1:37" ht="15" customHeight="1" x14ac:dyDescent="0.3">
      <c r="A9" s="945" t="s">
        <v>85</v>
      </c>
      <c r="B9" s="945"/>
      <c r="C9" s="945"/>
      <c r="D9" s="945"/>
      <c r="E9" s="945"/>
      <c r="F9" s="945"/>
      <c r="G9" s="945"/>
      <c r="H9" s="945"/>
      <c r="I9" s="945"/>
      <c r="J9" s="945"/>
      <c r="K9" s="945"/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5"/>
      <c r="W9" s="945"/>
      <c r="X9" s="801"/>
    </row>
    <row r="10" spans="1:37" ht="15.75" x14ac:dyDescent="0.3">
      <c r="A10" s="946" t="s">
        <v>86</v>
      </c>
      <c r="B10" s="946"/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803"/>
    </row>
    <row r="11" spans="1:37" ht="16.5" thickBot="1" x14ac:dyDescent="0.3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X11" s="802"/>
    </row>
    <row r="12" spans="1:37" ht="16.5" thickBot="1" x14ac:dyDescent="0.35">
      <c r="A12" s="937" t="s">
        <v>87</v>
      </c>
      <c r="B12" s="914" t="s">
        <v>88</v>
      </c>
      <c r="C12" s="907" t="s">
        <v>89</v>
      </c>
      <c r="D12" s="908"/>
      <c r="E12" s="908"/>
      <c r="F12" s="908"/>
      <c r="G12" s="908"/>
      <c r="H12" s="908"/>
      <c r="I12" s="908"/>
      <c r="J12" s="908"/>
      <c r="K12" s="908"/>
      <c r="L12" s="908"/>
      <c r="M12" s="908"/>
      <c r="N12" s="908"/>
      <c r="O12" s="908"/>
      <c r="P12" s="908"/>
      <c r="Q12" s="908"/>
      <c r="R12" s="908"/>
      <c r="S12" s="908"/>
      <c r="T12" s="908"/>
      <c r="U12" s="908"/>
      <c r="V12" s="957"/>
      <c r="W12" s="950" t="s">
        <v>90</v>
      </c>
      <c r="X12" s="802"/>
    </row>
    <row r="13" spans="1:37" ht="16.5" thickBot="1" x14ac:dyDescent="0.35">
      <c r="A13" s="938"/>
      <c r="B13" s="915"/>
      <c r="C13" s="947">
        <v>1</v>
      </c>
      <c r="D13" s="948"/>
      <c r="E13" s="948"/>
      <c r="F13" s="948"/>
      <c r="G13" s="949"/>
      <c r="H13" s="947">
        <v>2</v>
      </c>
      <c r="I13" s="948"/>
      <c r="J13" s="948"/>
      <c r="K13" s="948"/>
      <c r="L13" s="949"/>
      <c r="M13" s="947">
        <v>3</v>
      </c>
      <c r="N13" s="948"/>
      <c r="O13" s="948"/>
      <c r="P13" s="948"/>
      <c r="Q13" s="949"/>
      <c r="R13" s="947">
        <v>4</v>
      </c>
      <c r="S13" s="948"/>
      <c r="T13" s="948"/>
      <c r="U13" s="948"/>
      <c r="V13" s="954"/>
      <c r="W13" s="951"/>
      <c r="X13" s="801"/>
    </row>
    <row r="14" spans="1:37" ht="15" customHeight="1" thickBot="1" x14ac:dyDescent="0.3">
      <c r="A14" s="943"/>
      <c r="B14" s="916"/>
      <c r="C14" s="388" t="s">
        <v>91</v>
      </c>
      <c r="D14" s="389" t="s">
        <v>92</v>
      </c>
      <c r="E14" s="389" t="s">
        <v>93</v>
      </c>
      <c r="F14" s="389" t="s">
        <v>94</v>
      </c>
      <c r="G14" s="390" t="s">
        <v>95</v>
      </c>
      <c r="H14" s="391" t="s">
        <v>91</v>
      </c>
      <c r="I14" s="389" t="s">
        <v>92</v>
      </c>
      <c r="J14" s="389" t="s">
        <v>93</v>
      </c>
      <c r="K14" s="389" t="s">
        <v>94</v>
      </c>
      <c r="L14" s="392" t="s">
        <v>96</v>
      </c>
      <c r="M14" s="388" t="s">
        <v>91</v>
      </c>
      <c r="N14" s="389" t="s">
        <v>92</v>
      </c>
      <c r="O14" s="389" t="s">
        <v>93</v>
      </c>
      <c r="P14" s="389" t="s">
        <v>94</v>
      </c>
      <c r="Q14" s="390" t="s">
        <v>96</v>
      </c>
      <c r="R14" s="391" t="s">
        <v>91</v>
      </c>
      <c r="S14" s="389" t="s">
        <v>92</v>
      </c>
      <c r="T14" s="389" t="s">
        <v>93</v>
      </c>
      <c r="U14" s="389" t="s">
        <v>94</v>
      </c>
      <c r="V14" s="392" t="s">
        <v>96</v>
      </c>
      <c r="W14" s="952"/>
    </row>
    <row r="15" spans="1:37" s="32" customFormat="1" ht="15" customHeight="1" x14ac:dyDescent="0.25">
      <c r="A15" s="288" t="s">
        <v>97</v>
      </c>
      <c r="B15" s="861" t="s">
        <v>98</v>
      </c>
      <c r="C15" s="422">
        <v>10</v>
      </c>
      <c r="D15" s="291">
        <v>5</v>
      </c>
      <c r="E15" s="808">
        <v>5</v>
      </c>
      <c r="F15" s="291" t="s">
        <v>69</v>
      </c>
      <c r="G15" s="292">
        <v>5</v>
      </c>
      <c r="H15" s="422"/>
      <c r="I15" s="291"/>
      <c r="J15" s="291"/>
      <c r="K15" s="291"/>
      <c r="L15" s="423"/>
      <c r="M15" s="290"/>
      <c r="N15" s="291"/>
      <c r="O15" s="291"/>
      <c r="P15" s="291"/>
      <c r="Q15" s="292"/>
      <c r="R15" s="422"/>
      <c r="S15" s="291"/>
      <c r="T15" s="291"/>
      <c r="U15" s="291"/>
      <c r="V15" s="423"/>
      <c r="W15" s="862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A16" s="198" t="s">
        <v>99</v>
      </c>
      <c r="B16" s="199" t="s">
        <v>100</v>
      </c>
      <c r="C16" s="200">
        <v>5</v>
      </c>
      <c r="D16" s="201">
        <v>5</v>
      </c>
      <c r="E16" s="826">
        <v>10</v>
      </c>
      <c r="F16" s="201" t="s">
        <v>101</v>
      </c>
      <c r="G16" s="202">
        <v>5</v>
      </c>
      <c r="H16" s="200"/>
      <c r="I16" s="201"/>
      <c r="J16" s="201"/>
      <c r="K16" s="201"/>
      <c r="L16" s="299"/>
      <c r="M16" s="296"/>
      <c r="N16" s="201"/>
      <c r="O16" s="201"/>
      <c r="P16" s="201"/>
      <c r="Q16" s="202"/>
      <c r="R16" s="200"/>
      <c r="S16" s="201"/>
      <c r="T16" s="201"/>
      <c r="U16" s="201"/>
      <c r="V16" s="299"/>
      <c r="W16" s="415"/>
      <c r="Y16" s="810" t="s">
        <v>102</v>
      </c>
    </row>
    <row r="17" spans="1:23" ht="15" customHeight="1" x14ac:dyDescent="0.25">
      <c r="A17" s="457" t="s">
        <v>103</v>
      </c>
      <c r="B17" s="199" t="s">
        <v>104</v>
      </c>
      <c r="C17" s="200">
        <v>10</v>
      </c>
      <c r="D17" s="201">
        <v>5</v>
      </c>
      <c r="E17" s="826">
        <v>5</v>
      </c>
      <c r="F17" s="201" t="s">
        <v>69</v>
      </c>
      <c r="G17" s="202">
        <v>5</v>
      </c>
      <c r="H17" s="200"/>
      <c r="I17" s="201"/>
      <c r="J17" s="201"/>
      <c r="K17" s="201"/>
      <c r="L17" s="299"/>
      <c r="M17" s="296"/>
      <c r="N17" s="201"/>
      <c r="O17" s="201"/>
      <c r="P17" s="201"/>
      <c r="Q17" s="202"/>
      <c r="R17" s="200"/>
      <c r="S17" s="201"/>
      <c r="T17" s="201"/>
      <c r="U17" s="201"/>
      <c r="V17" s="299"/>
      <c r="W17" s="415"/>
    </row>
    <row r="18" spans="1:23" ht="15" customHeight="1" x14ac:dyDescent="0.25">
      <c r="A18" s="457" t="s">
        <v>105</v>
      </c>
      <c r="B18" s="199" t="s">
        <v>106</v>
      </c>
      <c r="C18" s="200">
        <v>10</v>
      </c>
      <c r="D18" s="201">
        <v>10</v>
      </c>
      <c r="E18" s="826">
        <v>5</v>
      </c>
      <c r="F18" s="201" t="s">
        <v>69</v>
      </c>
      <c r="G18" s="202">
        <v>5</v>
      </c>
      <c r="H18" s="200"/>
      <c r="I18" s="201"/>
      <c r="J18" s="201"/>
      <c r="K18" s="201"/>
      <c r="L18" s="299"/>
      <c r="M18" s="296"/>
      <c r="N18" s="201"/>
      <c r="O18" s="201"/>
      <c r="P18" s="201"/>
      <c r="Q18" s="202"/>
      <c r="R18" s="200"/>
      <c r="S18" s="201"/>
      <c r="T18" s="201"/>
      <c r="U18" s="201"/>
      <c r="V18" s="299"/>
      <c r="W18" s="415"/>
    </row>
    <row r="19" spans="1:23" ht="15" customHeight="1" x14ac:dyDescent="0.25">
      <c r="A19" s="198" t="s">
        <v>107</v>
      </c>
      <c r="B19" s="199" t="s">
        <v>108</v>
      </c>
      <c r="C19" s="200">
        <v>5</v>
      </c>
      <c r="D19" s="201">
        <v>5</v>
      </c>
      <c r="E19" s="201">
        <v>5</v>
      </c>
      <c r="F19" s="201" t="s">
        <v>101</v>
      </c>
      <c r="G19" s="863">
        <v>5</v>
      </c>
      <c r="H19" s="841"/>
      <c r="I19" s="835"/>
      <c r="J19" s="835"/>
      <c r="K19" s="835"/>
      <c r="L19" s="842"/>
      <c r="M19" s="834"/>
      <c r="N19" s="835"/>
      <c r="O19" s="835"/>
      <c r="P19" s="835"/>
      <c r="Q19" s="840"/>
      <c r="R19" s="841"/>
      <c r="S19" s="835"/>
      <c r="T19" s="835"/>
      <c r="U19" s="835"/>
      <c r="V19" s="842"/>
      <c r="W19" s="859"/>
    </row>
    <row r="20" spans="1:23" ht="15.75" thickBot="1" x14ac:dyDescent="0.3">
      <c r="A20" s="833"/>
      <c r="B20" s="856" t="s">
        <v>109</v>
      </c>
      <c r="C20" s="857">
        <v>10</v>
      </c>
      <c r="D20" s="858">
        <v>0</v>
      </c>
      <c r="E20" s="858">
        <v>5</v>
      </c>
      <c r="F20" s="858" t="s">
        <v>110</v>
      </c>
      <c r="G20" s="858">
        <v>5</v>
      </c>
      <c r="H20" s="841"/>
      <c r="I20" s="835"/>
      <c r="J20" s="835"/>
      <c r="K20" s="835"/>
      <c r="L20" s="842"/>
      <c r="M20" s="834"/>
      <c r="N20" s="835"/>
      <c r="O20" s="835"/>
      <c r="P20" s="835"/>
      <c r="Q20" s="840"/>
      <c r="R20" s="841"/>
      <c r="S20" s="835"/>
      <c r="T20" s="835"/>
      <c r="U20" s="835"/>
      <c r="V20" s="842"/>
      <c r="W20" s="859"/>
    </row>
    <row r="21" spans="1:23" ht="25.5" x14ac:dyDescent="0.25">
      <c r="A21" s="288" t="s">
        <v>111</v>
      </c>
      <c r="B21" s="289" t="s">
        <v>112</v>
      </c>
      <c r="C21" s="290"/>
      <c r="D21" s="291"/>
      <c r="E21" s="291"/>
      <c r="F21" s="291"/>
      <c r="G21" s="292"/>
      <c r="H21" s="422">
        <v>10</v>
      </c>
      <c r="I21" s="291">
        <v>5</v>
      </c>
      <c r="J21" s="808">
        <v>5</v>
      </c>
      <c r="K21" s="291" t="s">
        <v>69</v>
      </c>
      <c r="L21" s="423">
        <v>5</v>
      </c>
      <c r="M21" s="290"/>
      <c r="N21" s="291"/>
      <c r="O21" s="291"/>
      <c r="P21" s="291"/>
      <c r="Q21" s="292"/>
      <c r="R21" s="422"/>
      <c r="S21" s="291"/>
      <c r="T21" s="291"/>
      <c r="U21" s="291"/>
      <c r="V21" s="423"/>
      <c r="W21" s="862"/>
    </row>
    <row r="22" spans="1:23" ht="15" customHeight="1" x14ac:dyDescent="0.25">
      <c r="A22" s="198" t="s">
        <v>113</v>
      </c>
      <c r="B22" s="295" t="s">
        <v>114</v>
      </c>
      <c r="C22" s="296"/>
      <c r="D22" s="201"/>
      <c r="E22" s="201"/>
      <c r="F22" s="201"/>
      <c r="G22" s="202"/>
      <c r="H22" s="200">
        <v>0</v>
      </c>
      <c r="I22" s="201">
        <v>10</v>
      </c>
      <c r="J22" s="201">
        <v>10</v>
      </c>
      <c r="K22" s="201" t="s">
        <v>101</v>
      </c>
      <c r="L22" s="299">
        <v>5</v>
      </c>
      <c r="M22" s="296"/>
      <c r="N22" s="201"/>
      <c r="O22" s="201"/>
      <c r="P22" s="201"/>
      <c r="Q22" s="202"/>
      <c r="R22" s="200"/>
      <c r="S22" s="201"/>
      <c r="T22" s="201"/>
      <c r="U22" s="201"/>
      <c r="V22" s="299"/>
      <c r="W22" s="415"/>
    </row>
    <row r="23" spans="1:23" ht="15" customHeight="1" x14ac:dyDescent="0.25">
      <c r="A23" s="457" t="s">
        <v>115</v>
      </c>
      <c r="B23" s="295" t="s">
        <v>116</v>
      </c>
      <c r="C23" s="864"/>
      <c r="D23" s="865"/>
      <c r="E23" s="865"/>
      <c r="F23" s="865"/>
      <c r="G23" s="866"/>
      <c r="H23" s="200">
        <v>5</v>
      </c>
      <c r="I23" s="201">
        <v>5</v>
      </c>
      <c r="J23" s="201">
        <v>10</v>
      </c>
      <c r="K23" s="201" t="s">
        <v>101</v>
      </c>
      <c r="L23" s="299">
        <v>5</v>
      </c>
      <c r="M23" s="296"/>
      <c r="N23" s="201"/>
      <c r="O23" s="201"/>
      <c r="P23" s="201"/>
      <c r="Q23" s="202"/>
      <c r="R23" s="200"/>
      <c r="S23" s="201"/>
      <c r="T23" s="201"/>
      <c r="U23" s="201"/>
      <c r="V23" s="299"/>
      <c r="W23" s="415"/>
    </row>
    <row r="24" spans="1:23" ht="15" customHeight="1" x14ac:dyDescent="0.25">
      <c r="A24" s="198" t="s">
        <v>117</v>
      </c>
      <c r="B24" s="295" t="s">
        <v>118</v>
      </c>
      <c r="C24" s="296"/>
      <c r="D24" s="201"/>
      <c r="E24" s="201"/>
      <c r="F24" s="201"/>
      <c r="G24" s="202"/>
      <c r="H24" s="200">
        <v>10</v>
      </c>
      <c r="I24" s="201">
        <v>5</v>
      </c>
      <c r="J24" s="201">
        <v>0</v>
      </c>
      <c r="K24" s="201" t="s">
        <v>69</v>
      </c>
      <c r="L24" s="299">
        <v>5</v>
      </c>
      <c r="M24" s="296"/>
      <c r="N24" s="201"/>
      <c r="O24" s="201"/>
      <c r="P24" s="201"/>
      <c r="Q24" s="202"/>
      <c r="R24" s="200"/>
      <c r="S24" s="201"/>
      <c r="T24" s="201"/>
      <c r="U24" s="201"/>
      <c r="V24" s="299"/>
      <c r="W24" s="415"/>
    </row>
    <row r="25" spans="1:23" ht="15" customHeight="1" x14ac:dyDescent="0.25">
      <c r="A25" s="198" t="s">
        <v>335</v>
      </c>
      <c r="B25" s="295" t="s">
        <v>119</v>
      </c>
      <c r="C25" s="296"/>
      <c r="D25" s="201"/>
      <c r="E25" s="201"/>
      <c r="F25" s="201"/>
      <c r="G25" s="202"/>
      <c r="H25" s="200">
        <v>5</v>
      </c>
      <c r="I25" s="201">
        <v>5</v>
      </c>
      <c r="J25" s="201">
        <v>5</v>
      </c>
      <c r="K25" s="201" t="s">
        <v>69</v>
      </c>
      <c r="L25" s="875">
        <v>5</v>
      </c>
      <c r="M25" s="296"/>
      <c r="N25" s="201"/>
      <c r="O25" s="201"/>
      <c r="P25" s="201"/>
      <c r="Q25" s="202"/>
      <c r="R25" s="200"/>
      <c r="S25" s="201"/>
      <c r="T25" s="201"/>
      <c r="U25" s="201"/>
      <c r="V25" s="299"/>
      <c r="W25" s="415"/>
    </row>
    <row r="26" spans="1:23" ht="28.15" customHeight="1" thickBot="1" x14ac:dyDescent="0.3">
      <c r="A26" s="833"/>
      <c r="B26" s="860" t="s">
        <v>109</v>
      </c>
      <c r="C26" s="853"/>
      <c r="D26" s="661"/>
      <c r="E26" s="661"/>
      <c r="F26" s="661"/>
      <c r="G26" s="662"/>
      <c r="H26" s="854">
        <v>10</v>
      </c>
      <c r="I26" s="661">
        <v>5</v>
      </c>
      <c r="J26" s="661">
        <v>0</v>
      </c>
      <c r="K26" s="661" t="s">
        <v>110</v>
      </c>
      <c r="L26" s="855">
        <v>5</v>
      </c>
      <c r="M26" s="213"/>
      <c r="N26" s="214"/>
      <c r="O26" s="214"/>
      <c r="P26" s="214"/>
      <c r="Q26" s="215"/>
      <c r="R26" s="417"/>
      <c r="S26" s="214"/>
      <c r="T26" s="214"/>
      <c r="U26" s="214"/>
      <c r="V26" s="418"/>
      <c r="W26" s="419"/>
    </row>
    <row r="27" spans="1:23" ht="15" customHeight="1" thickBot="1" x14ac:dyDescent="0.3">
      <c r="A27" s="288" t="s">
        <v>120</v>
      </c>
      <c r="B27" s="867" t="s">
        <v>121</v>
      </c>
      <c r="C27" s="868"/>
      <c r="D27" s="869"/>
      <c r="E27" s="869"/>
      <c r="F27" s="869"/>
      <c r="G27" s="870"/>
      <c r="H27" s="868"/>
      <c r="I27" s="869"/>
      <c r="J27" s="869"/>
      <c r="K27" s="869"/>
      <c r="L27" s="871"/>
      <c r="M27" s="290">
        <v>10</v>
      </c>
      <c r="N27" s="291">
        <v>10</v>
      </c>
      <c r="O27" s="291">
        <v>0</v>
      </c>
      <c r="P27" s="291" t="s">
        <v>101</v>
      </c>
      <c r="Q27" s="292">
        <v>5</v>
      </c>
      <c r="R27" s="431"/>
      <c r="S27" s="429"/>
      <c r="T27" s="429"/>
      <c r="U27" s="429"/>
      <c r="V27" s="432"/>
      <c r="W27" s="807"/>
    </row>
    <row r="28" spans="1:23" ht="15" customHeight="1" x14ac:dyDescent="0.25">
      <c r="A28" s="198" t="s">
        <v>122</v>
      </c>
      <c r="B28" s="199" t="s">
        <v>123</v>
      </c>
      <c r="C28" s="560"/>
      <c r="D28" s="461"/>
      <c r="E28" s="461"/>
      <c r="F28" s="461"/>
      <c r="G28" s="462"/>
      <c r="H28" s="560"/>
      <c r="I28" s="461"/>
      <c r="J28" s="461"/>
      <c r="K28" s="461"/>
      <c r="L28" s="561"/>
      <c r="M28" s="460">
        <v>10</v>
      </c>
      <c r="N28" s="461">
        <v>10</v>
      </c>
      <c r="O28" s="461">
        <v>0</v>
      </c>
      <c r="P28" s="461" t="s">
        <v>69</v>
      </c>
      <c r="Q28" s="462">
        <v>5</v>
      </c>
      <c r="R28" s="422"/>
      <c r="S28" s="291"/>
      <c r="T28" s="291"/>
      <c r="U28" s="291"/>
      <c r="V28" s="423"/>
      <c r="W28" s="862"/>
    </row>
    <row r="29" spans="1:23" x14ac:dyDescent="0.25">
      <c r="A29" s="198" t="s">
        <v>124</v>
      </c>
      <c r="B29" s="199" t="s">
        <v>125</v>
      </c>
      <c r="C29" s="200"/>
      <c r="D29" s="201"/>
      <c r="E29" s="201"/>
      <c r="F29" s="201"/>
      <c r="G29" s="202"/>
      <c r="H29" s="200"/>
      <c r="I29" s="201"/>
      <c r="J29" s="201"/>
      <c r="K29" s="201"/>
      <c r="L29" s="299"/>
      <c r="M29" s="296">
        <v>0</v>
      </c>
      <c r="N29" s="201">
        <v>15</v>
      </c>
      <c r="O29" s="826">
        <v>20</v>
      </c>
      <c r="P29" s="201" t="s">
        <v>101</v>
      </c>
      <c r="Q29" s="202">
        <v>5</v>
      </c>
      <c r="R29" s="200"/>
      <c r="S29" s="201"/>
      <c r="T29" s="201"/>
      <c r="U29" s="201"/>
      <c r="V29" s="299"/>
      <c r="W29" s="415"/>
    </row>
    <row r="30" spans="1:23" x14ac:dyDescent="0.25">
      <c r="A30" s="198" t="s">
        <v>126</v>
      </c>
      <c r="B30" s="199" t="s">
        <v>127</v>
      </c>
      <c r="C30" s="296"/>
      <c r="D30" s="201"/>
      <c r="E30" s="201"/>
      <c r="F30" s="201"/>
      <c r="G30" s="202"/>
      <c r="H30" s="296"/>
      <c r="I30" s="201"/>
      <c r="J30" s="201"/>
      <c r="K30" s="201"/>
      <c r="L30" s="202"/>
      <c r="M30" s="460">
        <v>10</v>
      </c>
      <c r="N30" s="461">
        <v>5</v>
      </c>
      <c r="O30" s="461">
        <v>0</v>
      </c>
      <c r="P30" s="461" t="s">
        <v>101</v>
      </c>
      <c r="Q30" s="462">
        <v>5</v>
      </c>
      <c r="R30" s="296"/>
      <c r="S30" s="201"/>
      <c r="T30" s="201"/>
      <c r="U30" s="201"/>
      <c r="V30" s="299"/>
      <c r="W30" s="415"/>
    </row>
    <row r="31" spans="1:23" ht="30" x14ac:dyDescent="0.25">
      <c r="A31" s="833" t="s">
        <v>336</v>
      </c>
      <c r="B31" s="872" t="s">
        <v>128</v>
      </c>
      <c r="C31" s="431"/>
      <c r="D31" s="429"/>
      <c r="E31" s="429"/>
      <c r="F31" s="429"/>
      <c r="G31" s="430"/>
      <c r="H31" s="431"/>
      <c r="I31" s="429"/>
      <c r="J31" s="429"/>
      <c r="K31" s="429"/>
      <c r="L31" s="432"/>
      <c r="M31" s="428">
        <v>0</v>
      </c>
      <c r="N31" s="429">
        <v>5</v>
      </c>
      <c r="O31" s="429">
        <v>10</v>
      </c>
      <c r="P31" s="429" t="s">
        <v>101</v>
      </c>
      <c r="Q31" s="430">
        <v>5</v>
      </c>
      <c r="R31" s="431"/>
      <c r="S31" s="429"/>
      <c r="T31" s="429"/>
      <c r="U31" s="429"/>
      <c r="V31" s="432"/>
      <c r="W31" s="807" t="s">
        <v>115</v>
      </c>
    </row>
    <row r="32" spans="1:23" ht="25.5" x14ac:dyDescent="0.25">
      <c r="A32" s="209" t="s">
        <v>129</v>
      </c>
      <c r="B32" s="210" t="s">
        <v>130</v>
      </c>
      <c r="C32" s="417"/>
      <c r="D32" s="214"/>
      <c r="E32" s="214"/>
      <c r="F32" s="214"/>
      <c r="G32" s="215"/>
      <c r="H32" s="417"/>
      <c r="I32" s="214"/>
      <c r="J32" s="214"/>
      <c r="K32" s="214"/>
      <c r="L32" s="418"/>
      <c r="M32" s="213">
        <v>0</v>
      </c>
      <c r="N32" s="214">
        <v>15</v>
      </c>
      <c r="O32" s="214">
        <v>5</v>
      </c>
      <c r="P32" s="214" t="s">
        <v>101</v>
      </c>
      <c r="Q32" s="215">
        <v>5</v>
      </c>
      <c r="R32" s="417"/>
      <c r="S32" s="214"/>
      <c r="T32" s="214"/>
      <c r="U32" s="214"/>
      <c r="V32" s="418"/>
      <c r="W32" s="419"/>
    </row>
    <row r="33" spans="1:23" ht="15" customHeight="1" x14ac:dyDescent="0.25">
      <c r="A33" s="297" t="s">
        <v>337</v>
      </c>
      <c r="B33" s="559" t="s">
        <v>131</v>
      </c>
      <c r="C33" s="460"/>
      <c r="D33" s="461"/>
      <c r="E33" s="461"/>
      <c r="F33" s="461"/>
      <c r="G33" s="462"/>
      <c r="H33" s="560"/>
      <c r="I33" s="461"/>
      <c r="J33" s="461"/>
      <c r="K33" s="461"/>
      <c r="L33" s="561"/>
      <c r="M33" s="460"/>
      <c r="N33" s="461"/>
      <c r="O33" s="461"/>
      <c r="P33" s="461"/>
      <c r="Q33" s="462"/>
      <c r="R33" s="560">
        <v>0</v>
      </c>
      <c r="S33" s="461">
        <v>15</v>
      </c>
      <c r="T33" s="827">
        <v>60</v>
      </c>
      <c r="U33" s="461" t="s">
        <v>101</v>
      </c>
      <c r="V33" s="561">
        <v>20</v>
      </c>
      <c r="W33" s="873"/>
    </row>
    <row r="34" spans="1:23" ht="15" customHeight="1" x14ac:dyDescent="0.25">
      <c r="A34" s="198" t="s">
        <v>132</v>
      </c>
      <c r="B34" s="295" t="s">
        <v>133</v>
      </c>
      <c r="C34" s="296"/>
      <c r="D34" s="201"/>
      <c r="E34" s="201"/>
      <c r="F34" s="201"/>
      <c r="G34" s="202"/>
      <c r="H34" s="200"/>
      <c r="I34" s="201"/>
      <c r="J34" s="201"/>
      <c r="K34" s="201"/>
      <c r="L34" s="299"/>
      <c r="M34" s="296"/>
      <c r="N34" s="201"/>
      <c r="O34" s="201"/>
      <c r="P34" s="201"/>
      <c r="Q34" s="202"/>
      <c r="R34" s="200">
        <v>0</v>
      </c>
      <c r="S34" s="201">
        <v>15</v>
      </c>
      <c r="T34" s="201">
        <v>5</v>
      </c>
      <c r="U34" s="201" t="s">
        <v>101</v>
      </c>
      <c r="V34" s="299">
        <v>5</v>
      </c>
      <c r="W34" s="415"/>
    </row>
    <row r="35" spans="1:23" ht="15.75" thickBot="1" x14ac:dyDescent="0.3">
      <c r="A35" s="209"/>
      <c r="B35" s="638" t="s">
        <v>134</v>
      </c>
      <c r="C35" s="853"/>
      <c r="D35" s="661"/>
      <c r="E35" s="661"/>
      <c r="F35" s="661"/>
      <c r="G35" s="662"/>
      <c r="H35" s="854"/>
      <c r="I35" s="661"/>
      <c r="J35" s="661"/>
      <c r="K35" s="661"/>
      <c r="L35" s="855"/>
      <c r="M35" s="853"/>
      <c r="N35" s="661"/>
      <c r="O35" s="661"/>
      <c r="P35" s="661"/>
      <c r="Q35" s="662"/>
      <c r="R35" s="854">
        <v>10</v>
      </c>
      <c r="S35" s="661">
        <v>5</v>
      </c>
      <c r="T35" s="661">
        <v>0</v>
      </c>
      <c r="U35" s="661" t="s">
        <v>110</v>
      </c>
      <c r="V35" s="855">
        <v>5</v>
      </c>
      <c r="W35" s="419"/>
    </row>
    <row r="36" spans="1:23" x14ac:dyDescent="0.25">
      <c r="A36" s="426"/>
      <c r="B36" s="427"/>
      <c r="C36" s="428">
        <f>SUM(C15:C35)</f>
        <v>50</v>
      </c>
      <c r="D36" s="429">
        <f t="shared" ref="D36:V36" si="0">SUM(D15:D35)</f>
        <v>30</v>
      </c>
      <c r="E36" s="429">
        <f t="shared" si="0"/>
        <v>35</v>
      </c>
      <c r="F36" s="429"/>
      <c r="G36" s="430">
        <f t="shared" si="0"/>
        <v>30</v>
      </c>
      <c r="H36" s="431">
        <f t="shared" si="0"/>
        <v>40</v>
      </c>
      <c r="I36" s="429">
        <f t="shared" si="0"/>
        <v>35</v>
      </c>
      <c r="J36" s="429">
        <f t="shared" si="0"/>
        <v>30</v>
      </c>
      <c r="K36" s="429"/>
      <c r="L36" s="432">
        <f t="shared" si="0"/>
        <v>30</v>
      </c>
      <c r="M36" s="428">
        <f t="shared" si="0"/>
        <v>30</v>
      </c>
      <c r="N36" s="429">
        <f t="shared" si="0"/>
        <v>60</v>
      </c>
      <c r="O36" s="429">
        <f>SUM(O15:O35)</f>
        <v>35</v>
      </c>
      <c r="P36" s="429"/>
      <c r="Q36" s="430">
        <f t="shared" si="0"/>
        <v>30</v>
      </c>
      <c r="R36" s="431">
        <f t="shared" si="0"/>
        <v>10</v>
      </c>
      <c r="S36" s="429">
        <f t="shared" si="0"/>
        <v>35</v>
      </c>
      <c r="T36" s="429">
        <f t="shared" si="0"/>
        <v>65</v>
      </c>
      <c r="U36" s="429"/>
      <c r="V36" s="432">
        <f t="shared" si="0"/>
        <v>30</v>
      </c>
      <c r="W36" s="874"/>
    </row>
    <row r="37" spans="1:23" ht="15.75" thickBot="1" x14ac:dyDescent="0.3">
      <c r="A37" s="170"/>
      <c r="B37" s="171" t="s">
        <v>135</v>
      </c>
      <c r="C37" s="932">
        <f>SUM(C36:E36)-E15-E16-E18-E17</f>
        <v>90</v>
      </c>
      <c r="D37" s="933"/>
      <c r="E37" s="934"/>
      <c r="F37" s="394"/>
      <c r="G37" s="173">
        <f>G36</f>
        <v>30</v>
      </c>
      <c r="H37" s="932">
        <f>SUM(H36:J36)-J21</f>
        <v>100</v>
      </c>
      <c r="I37" s="933"/>
      <c r="J37" s="934"/>
      <c r="K37" s="394"/>
      <c r="L37" s="173">
        <f>L36</f>
        <v>30</v>
      </c>
      <c r="M37" s="932">
        <f>SUM(M36:O36)-O29</f>
        <v>105</v>
      </c>
      <c r="N37" s="933"/>
      <c r="O37" s="934"/>
      <c r="P37" s="394"/>
      <c r="Q37" s="173">
        <f>Q36</f>
        <v>30</v>
      </c>
      <c r="R37" s="932">
        <f>SUM(R36:T36)-T33</f>
        <v>50</v>
      </c>
      <c r="S37" s="933"/>
      <c r="T37" s="934"/>
      <c r="U37" s="394"/>
      <c r="V37" s="174">
        <f>V36</f>
        <v>30</v>
      </c>
      <c r="W37" s="395"/>
    </row>
    <row r="38" spans="1:23" x14ac:dyDescent="0.25">
      <c r="A38" s="184"/>
      <c r="B38" s="18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</row>
    <row r="39" spans="1:23" ht="18" x14ac:dyDescent="0.3">
      <c r="A39" s="936" t="s">
        <v>134</v>
      </c>
      <c r="B39" s="936"/>
      <c r="C39" s="936"/>
      <c r="D39" s="936"/>
      <c r="E39" s="936"/>
      <c r="F39" s="936"/>
      <c r="G39" s="936"/>
      <c r="H39" s="936"/>
      <c r="I39" s="936"/>
      <c r="J39" s="936"/>
      <c r="K39" s="936"/>
      <c r="L39" s="936"/>
      <c r="M39" s="936"/>
      <c r="N39" s="936"/>
      <c r="O39" s="936"/>
      <c r="P39" s="936"/>
      <c r="Q39" s="936"/>
      <c r="R39" s="936"/>
      <c r="S39" s="936"/>
      <c r="T39" s="936"/>
      <c r="U39" s="936"/>
      <c r="V39" s="936"/>
      <c r="W39" s="936"/>
    </row>
    <row r="40" spans="1:23" ht="15" customHeight="1" thickBot="1" x14ac:dyDescent="0.3">
      <c r="A40" s="86"/>
      <c r="B40" s="86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86"/>
    </row>
    <row r="41" spans="1:23" ht="15.75" thickBot="1" x14ac:dyDescent="0.3">
      <c r="A41" s="937" t="s">
        <v>87</v>
      </c>
      <c r="B41" s="914" t="s">
        <v>88</v>
      </c>
      <c r="C41" s="925" t="s">
        <v>89</v>
      </c>
      <c r="D41" s="926"/>
      <c r="E41" s="926"/>
      <c r="F41" s="926"/>
      <c r="G41" s="926"/>
      <c r="H41" s="926"/>
      <c r="I41" s="926"/>
      <c r="J41" s="926"/>
      <c r="K41" s="926"/>
      <c r="L41" s="926"/>
      <c r="M41" s="926"/>
      <c r="N41" s="926"/>
      <c r="O41" s="926"/>
      <c r="P41" s="926"/>
      <c r="Q41" s="926"/>
      <c r="R41" s="926"/>
      <c r="S41" s="926"/>
      <c r="T41" s="926"/>
      <c r="U41" s="926"/>
      <c r="V41" s="926"/>
      <c r="W41" s="950" t="s">
        <v>90</v>
      </c>
    </row>
    <row r="42" spans="1:23" ht="15.75" thickBot="1" x14ac:dyDescent="0.3">
      <c r="A42" s="938"/>
      <c r="B42" s="955"/>
      <c r="C42" s="947">
        <v>1</v>
      </c>
      <c r="D42" s="948"/>
      <c r="E42" s="948"/>
      <c r="F42" s="948"/>
      <c r="G42" s="949"/>
      <c r="H42" s="953">
        <v>2</v>
      </c>
      <c r="I42" s="948"/>
      <c r="J42" s="948"/>
      <c r="K42" s="948"/>
      <c r="L42" s="954"/>
      <c r="M42" s="947">
        <v>3</v>
      </c>
      <c r="N42" s="948"/>
      <c r="O42" s="948"/>
      <c r="P42" s="948"/>
      <c r="Q42" s="949"/>
      <c r="R42" s="953">
        <v>4</v>
      </c>
      <c r="S42" s="948"/>
      <c r="T42" s="948"/>
      <c r="U42" s="948"/>
      <c r="V42" s="954"/>
      <c r="W42" s="951"/>
    </row>
    <row r="43" spans="1:23" ht="15.75" thickBot="1" x14ac:dyDescent="0.3">
      <c r="A43" s="943"/>
      <c r="B43" s="956"/>
      <c r="C43" s="388" t="s">
        <v>91</v>
      </c>
      <c r="D43" s="389" t="s">
        <v>92</v>
      </c>
      <c r="E43" s="389" t="s">
        <v>136</v>
      </c>
      <c r="F43" s="389" t="s">
        <v>94</v>
      </c>
      <c r="G43" s="390" t="s">
        <v>95</v>
      </c>
      <c r="H43" s="391" t="s">
        <v>91</v>
      </c>
      <c r="I43" s="389" t="s">
        <v>92</v>
      </c>
      <c r="J43" s="389" t="s">
        <v>136</v>
      </c>
      <c r="K43" s="389" t="s">
        <v>94</v>
      </c>
      <c r="L43" s="392" t="s">
        <v>95</v>
      </c>
      <c r="M43" s="388" t="s">
        <v>91</v>
      </c>
      <c r="N43" s="389" t="s">
        <v>92</v>
      </c>
      <c r="O43" s="389" t="s">
        <v>136</v>
      </c>
      <c r="P43" s="389" t="s">
        <v>94</v>
      </c>
      <c r="Q43" s="392" t="s">
        <v>95</v>
      </c>
      <c r="R43" s="177" t="s">
        <v>91</v>
      </c>
      <c r="S43" s="178" t="s">
        <v>92</v>
      </c>
      <c r="T43" s="178" t="s">
        <v>136</v>
      </c>
      <c r="U43" s="178" t="s">
        <v>94</v>
      </c>
      <c r="V43" s="179" t="s">
        <v>95</v>
      </c>
      <c r="W43" s="930"/>
    </row>
    <row r="44" spans="1:23" x14ac:dyDescent="0.25">
      <c r="A44" s="80" t="s">
        <v>338</v>
      </c>
      <c r="B44" t="s">
        <v>137</v>
      </c>
      <c r="C44" s="149"/>
      <c r="D44" s="150"/>
      <c r="E44" s="150"/>
      <c r="F44" s="150"/>
      <c r="G44" s="151"/>
      <c r="H44" s="293"/>
      <c r="I44" s="150"/>
      <c r="J44" s="150"/>
      <c r="K44" s="150"/>
      <c r="L44" s="294"/>
      <c r="M44" s="149"/>
      <c r="N44" s="150"/>
      <c r="O44" s="150"/>
      <c r="P44" s="150"/>
      <c r="Q44" s="294"/>
      <c r="R44" s="149">
        <v>5</v>
      </c>
      <c r="S44" s="150">
        <v>5</v>
      </c>
      <c r="T44" s="150">
        <v>5</v>
      </c>
      <c r="U44" s="150" t="s">
        <v>101</v>
      </c>
      <c r="V44" s="294">
        <v>5</v>
      </c>
      <c r="W44" s="413"/>
    </row>
    <row r="45" spans="1:23" x14ac:dyDescent="0.25">
      <c r="A45" s="80" t="s">
        <v>339</v>
      </c>
      <c r="B45" s="81" t="s">
        <v>138</v>
      </c>
      <c r="C45" s="87"/>
      <c r="D45" s="83"/>
      <c r="E45" s="83"/>
      <c r="F45" s="83"/>
      <c r="G45" s="88"/>
      <c r="H45" s="82"/>
      <c r="I45" s="83"/>
      <c r="J45" s="83"/>
      <c r="K45" s="83"/>
      <c r="L45" s="84"/>
      <c r="M45" s="87"/>
      <c r="N45" s="83"/>
      <c r="O45" s="83"/>
      <c r="P45" s="83"/>
      <c r="Q45" s="84"/>
      <c r="R45" s="87">
        <v>5</v>
      </c>
      <c r="S45" s="83">
        <v>10</v>
      </c>
      <c r="T45" s="83">
        <v>0</v>
      </c>
      <c r="U45" s="83" t="s">
        <v>101</v>
      </c>
      <c r="V45" s="88">
        <v>5</v>
      </c>
      <c r="W45" s="181"/>
    </row>
    <row r="46" spans="1:23" ht="25.5" x14ac:dyDescent="0.25">
      <c r="A46" s="198" t="s">
        <v>340</v>
      </c>
      <c r="B46" s="295" t="s">
        <v>139</v>
      </c>
      <c r="C46" s="296"/>
      <c r="D46" s="201"/>
      <c r="E46" s="201"/>
      <c r="F46" s="201"/>
      <c r="G46" s="202"/>
      <c r="H46" s="200"/>
      <c r="I46" s="201"/>
      <c r="J46" s="201"/>
      <c r="K46" s="201"/>
      <c r="L46" s="299"/>
      <c r="M46" s="296"/>
      <c r="N46" s="201"/>
      <c r="O46" s="201"/>
      <c r="P46" s="201"/>
      <c r="Q46" s="299"/>
      <c r="R46" s="296">
        <v>10</v>
      </c>
      <c r="S46" s="201">
        <v>5</v>
      </c>
      <c r="T46" s="201">
        <v>0</v>
      </c>
      <c r="U46" s="201" t="s">
        <v>101</v>
      </c>
      <c r="V46" s="202">
        <v>5</v>
      </c>
      <c r="W46" s="877"/>
    </row>
    <row r="47" spans="1:23" x14ac:dyDescent="0.25">
      <c r="A47" s="80" t="s">
        <v>140</v>
      </c>
      <c r="B47" s="81" t="s">
        <v>141</v>
      </c>
      <c r="C47" s="87"/>
      <c r="D47" s="83"/>
      <c r="E47" s="83"/>
      <c r="F47" s="83"/>
      <c r="G47" s="88"/>
      <c r="H47" s="82"/>
      <c r="I47" s="83"/>
      <c r="J47" s="83"/>
      <c r="K47" s="83"/>
      <c r="L47" s="84"/>
      <c r="M47" s="87"/>
      <c r="N47" s="83"/>
      <c r="O47" s="83"/>
      <c r="P47" s="83"/>
      <c r="Q47" s="84"/>
      <c r="R47" s="87">
        <v>5</v>
      </c>
      <c r="S47" s="83">
        <v>10</v>
      </c>
      <c r="T47" s="83">
        <v>0</v>
      </c>
      <c r="U47" s="83" t="s">
        <v>101</v>
      </c>
      <c r="V47" s="88">
        <v>5</v>
      </c>
      <c r="W47" s="181"/>
    </row>
    <row r="48" spans="1:23" ht="15.75" thickBot="1" x14ac:dyDescent="0.3">
      <c r="A48" s="815" t="s">
        <v>142</v>
      </c>
      <c r="B48" s="300" t="s">
        <v>143</v>
      </c>
      <c r="C48" s="158"/>
      <c r="D48" s="159"/>
      <c r="E48" s="159"/>
      <c r="F48" s="159"/>
      <c r="G48" s="160"/>
      <c r="H48" s="301"/>
      <c r="I48" s="159"/>
      <c r="J48" s="159"/>
      <c r="K48" s="159"/>
      <c r="L48" s="302"/>
      <c r="M48" s="158"/>
      <c r="N48" s="159"/>
      <c r="O48" s="159"/>
      <c r="P48" s="159"/>
      <c r="Q48" s="302"/>
      <c r="R48" s="158">
        <v>5</v>
      </c>
      <c r="S48" s="159">
        <v>10</v>
      </c>
      <c r="T48" s="159">
        <v>0</v>
      </c>
      <c r="U48" s="159" t="s">
        <v>101</v>
      </c>
      <c r="V48" s="160">
        <v>5</v>
      </c>
      <c r="W48" s="183"/>
    </row>
    <row r="49" spans="1:23" x14ac:dyDescent="0.25">
      <c r="A49" s="184"/>
      <c r="B49" s="18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04"/>
    </row>
    <row r="50" spans="1:23" x14ac:dyDescent="0.25">
      <c r="A50" s="184"/>
      <c r="B50" s="18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6"/>
    </row>
    <row r="51" spans="1:23" ht="18" x14ac:dyDescent="0.25">
      <c r="A51" s="961" t="s">
        <v>109</v>
      </c>
      <c r="B51" s="961"/>
      <c r="C51" s="961"/>
      <c r="D51" s="961"/>
      <c r="E51" s="961"/>
      <c r="F51" s="961"/>
      <c r="G51" s="961"/>
      <c r="H51" s="961"/>
      <c r="I51" s="961"/>
      <c r="J51" s="961"/>
      <c r="K51" s="961"/>
      <c r="L51" s="961"/>
      <c r="M51" s="961"/>
      <c r="N51" s="961"/>
      <c r="O51" s="961"/>
      <c r="P51" s="961"/>
      <c r="Q51" s="961"/>
      <c r="R51" s="961"/>
      <c r="S51" s="961"/>
      <c r="T51" s="961"/>
      <c r="U51" s="961"/>
      <c r="V51" s="961"/>
      <c r="W51" s="961"/>
    </row>
    <row r="52" spans="1:23" ht="15" customHeight="1" thickBot="1" x14ac:dyDescent="0.3">
      <c r="A52" s="397"/>
      <c r="B52" s="397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7"/>
    </row>
    <row r="53" spans="1:23" ht="15.75" thickBot="1" x14ac:dyDescent="0.3">
      <c r="A53" s="937" t="s">
        <v>87</v>
      </c>
      <c r="B53" s="914" t="s">
        <v>88</v>
      </c>
      <c r="C53" s="967" t="s">
        <v>89</v>
      </c>
      <c r="D53" s="968"/>
      <c r="E53" s="968"/>
      <c r="F53" s="968"/>
      <c r="G53" s="968"/>
      <c r="H53" s="968"/>
      <c r="I53" s="968"/>
      <c r="J53" s="968"/>
      <c r="K53" s="968"/>
      <c r="L53" s="968"/>
      <c r="M53" s="968"/>
      <c r="N53" s="968"/>
      <c r="O53" s="968"/>
      <c r="P53" s="968"/>
      <c r="Q53" s="968"/>
      <c r="R53" s="968"/>
      <c r="S53" s="968"/>
      <c r="T53" s="968"/>
      <c r="U53" s="968"/>
      <c r="V53" s="968"/>
      <c r="W53" s="950" t="s">
        <v>90</v>
      </c>
    </row>
    <row r="54" spans="1:23" ht="15.75" thickBot="1" x14ac:dyDescent="0.3">
      <c r="A54" s="938"/>
      <c r="B54" s="955"/>
      <c r="C54" s="962">
        <v>1</v>
      </c>
      <c r="D54" s="963"/>
      <c r="E54" s="963"/>
      <c r="F54" s="963"/>
      <c r="G54" s="964"/>
      <c r="H54" s="965">
        <v>2</v>
      </c>
      <c r="I54" s="963"/>
      <c r="J54" s="963"/>
      <c r="K54" s="963"/>
      <c r="L54" s="966"/>
      <c r="M54" s="962">
        <v>3</v>
      </c>
      <c r="N54" s="963"/>
      <c r="O54" s="963"/>
      <c r="P54" s="963"/>
      <c r="Q54" s="964"/>
      <c r="R54" s="965">
        <v>4</v>
      </c>
      <c r="S54" s="963"/>
      <c r="T54" s="963"/>
      <c r="U54" s="963"/>
      <c r="V54" s="966"/>
      <c r="W54" s="951"/>
    </row>
    <row r="55" spans="1:23" ht="15.75" thickBot="1" x14ac:dyDescent="0.3">
      <c r="A55" s="943"/>
      <c r="B55" s="956"/>
      <c r="C55" s="401" t="s">
        <v>91</v>
      </c>
      <c r="D55" s="402" t="s">
        <v>92</v>
      </c>
      <c r="E55" s="402" t="s">
        <v>136</v>
      </c>
      <c r="F55" s="402" t="s">
        <v>94</v>
      </c>
      <c r="G55" s="403" t="s">
        <v>95</v>
      </c>
      <c r="H55" s="404" t="s">
        <v>91</v>
      </c>
      <c r="I55" s="402" t="s">
        <v>92</v>
      </c>
      <c r="J55" s="402" t="s">
        <v>136</v>
      </c>
      <c r="K55" s="402" t="s">
        <v>94</v>
      </c>
      <c r="L55" s="405" t="s">
        <v>95</v>
      </c>
      <c r="M55" s="401" t="s">
        <v>91</v>
      </c>
      <c r="N55" s="402" t="s">
        <v>92</v>
      </c>
      <c r="O55" s="402" t="s">
        <v>136</v>
      </c>
      <c r="P55" s="402" t="s">
        <v>94</v>
      </c>
      <c r="Q55" s="403" t="s">
        <v>95</v>
      </c>
      <c r="R55" s="404" t="s">
        <v>91</v>
      </c>
      <c r="S55" s="402" t="s">
        <v>92</v>
      </c>
      <c r="T55" s="402" t="s">
        <v>136</v>
      </c>
      <c r="U55" s="402" t="s">
        <v>94</v>
      </c>
      <c r="V55" s="405" t="s">
        <v>95</v>
      </c>
      <c r="W55" s="952"/>
    </row>
    <row r="56" spans="1:23" x14ac:dyDescent="0.25">
      <c r="A56" s="406"/>
      <c r="B56" s="407" t="s">
        <v>144</v>
      </c>
      <c r="C56" s="408"/>
      <c r="D56" s="409"/>
      <c r="E56" s="409"/>
      <c r="F56" s="409"/>
      <c r="G56" s="410"/>
      <c r="H56" s="411"/>
      <c r="I56" s="409"/>
      <c r="J56" s="409"/>
      <c r="K56" s="409"/>
      <c r="L56" s="412"/>
      <c r="M56" s="408"/>
      <c r="N56" s="409"/>
      <c r="O56" s="409"/>
      <c r="P56" s="409"/>
      <c r="Q56" s="410"/>
      <c r="R56" s="411"/>
      <c r="S56" s="409"/>
      <c r="T56" s="409"/>
      <c r="U56" s="409"/>
      <c r="V56" s="412"/>
      <c r="W56" s="413"/>
    </row>
    <row r="57" spans="1:23" x14ac:dyDescent="0.25">
      <c r="A57" s="198" t="s">
        <v>74</v>
      </c>
      <c r="B57" s="295" t="s">
        <v>145</v>
      </c>
      <c r="C57" s="296">
        <v>10</v>
      </c>
      <c r="D57" s="201">
        <v>0</v>
      </c>
      <c r="E57" s="201">
        <v>5</v>
      </c>
      <c r="F57" s="201" t="s">
        <v>69</v>
      </c>
      <c r="G57" s="202">
        <v>5</v>
      </c>
      <c r="H57" s="200"/>
      <c r="I57" s="201"/>
      <c r="J57" s="201"/>
      <c r="K57" s="201"/>
      <c r="L57" s="299"/>
      <c r="M57" s="296"/>
      <c r="N57" s="201"/>
      <c r="O57" s="201"/>
      <c r="P57" s="201"/>
      <c r="Q57" s="202"/>
      <c r="R57" s="200"/>
      <c r="S57" s="201"/>
      <c r="T57" s="201"/>
      <c r="U57" s="201"/>
      <c r="V57" s="299"/>
      <c r="W57" s="414"/>
    </row>
    <row r="58" spans="1:23" ht="15.75" thickBot="1" x14ac:dyDescent="0.3">
      <c r="A58" s="198" t="s">
        <v>76</v>
      </c>
      <c r="B58" s="295" t="s">
        <v>146</v>
      </c>
      <c r="C58" s="296"/>
      <c r="D58" s="201"/>
      <c r="E58" s="201"/>
      <c r="F58" s="201"/>
      <c r="G58" s="202"/>
      <c r="H58" s="200">
        <v>10</v>
      </c>
      <c r="I58" s="201">
        <v>5</v>
      </c>
      <c r="J58" s="201">
        <v>0</v>
      </c>
      <c r="K58" s="201" t="s">
        <v>69</v>
      </c>
      <c r="L58" s="299">
        <v>5</v>
      </c>
      <c r="M58" s="296"/>
      <c r="N58" s="201"/>
      <c r="O58" s="201"/>
      <c r="P58" s="201"/>
      <c r="Q58" s="202"/>
      <c r="R58" s="200"/>
      <c r="S58" s="201"/>
      <c r="T58" s="201"/>
      <c r="U58" s="201"/>
      <c r="V58" s="299"/>
      <c r="W58" s="415"/>
    </row>
    <row r="59" spans="1:23" x14ac:dyDescent="0.25">
      <c r="A59" s="406"/>
      <c r="B59" s="407" t="s">
        <v>147</v>
      </c>
      <c r="C59" s="408"/>
      <c r="D59" s="409"/>
      <c r="E59" s="409"/>
      <c r="F59" s="409"/>
      <c r="G59" s="410"/>
      <c r="H59" s="411"/>
      <c r="I59" s="409"/>
      <c r="J59" s="409"/>
      <c r="K59" s="409"/>
      <c r="L59" s="412"/>
      <c r="M59" s="408"/>
      <c r="N59" s="409"/>
      <c r="O59" s="409"/>
      <c r="P59" s="409"/>
      <c r="Q59" s="410"/>
      <c r="R59" s="411"/>
      <c r="S59" s="409"/>
      <c r="T59" s="409"/>
      <c r="U59" s="409"/>
      <c r="V59" s="412"/>
      <c r="W59" s="413"/>
    </row>
    <row r="60" spans="1:23" x14ac:dyDescent="0.25">
      <c r="A60" s="198" t="s">
        <v>148</v>
      </c>
      <c r="B60" s="295" t="s">
        <v>149</v>
      </c>
      <c r="C60" s="296">
        <v>10</v>
      </c>
      <c r="D60" s="201">
        <v>0</v>
      </c>
      <c r="E60" s="201">
        <v>10</v>
      </c>
      <c r="F60" s="201" t="s">
        <v>101</v>
      </c>
      <c r="G60" s="202">
        <v>5</v>
      </c>
      <c r="H60" s="200"/>
      <c r="I60" s="201"/>
      <c r="J60" s="201"/>
      <c r="K60" s="201"/>
      <c r="L60" s="299"/>
      <c r="M60" s="296"/>
      <c r="N60" s="201"/>
      <c r="O60" s="201"/>
      <c r="P60" s="201"/>
      <c r="Q60" s="202"/>
      <c r="R60" s="200"/>
      <c r="S60" s="201"/>
      <c r="T60" s="201"/>
      <c r="U60" s="201"/>
      <c r="V60" s="299"/>
      <c r="W60" s="414"/>
    </row>
    <row r="61" spans="1:23" ht="15.75" thickBot="1" x14ac:dyDescent="0.3">
      <c r="A61" s="209" t="s">
        <v>150</v>
      </c>
      <c r="B61" s="416" t="s">
        <v>151</v>
      </c>
      <c r="C61" s="213"/>
      <c r="D61" s="214"/>
      <c r="E61" s="214"/>
      <c r="F61" s="214"/>
      <c r="G61" s="215"/>
      <c r="H61" s="417">
        <v>5</v>
      </c>
      <c r="I61" s="214">
        <v>0</v>
      </c>
      <c r="J61" s="214">
        <v>10</v>
      </c>
      <c r="K61" s="214" t="s">
        <v>101</v>
      </c>
      <c r="L61" s="418">
        <v>5</v>
      </c>
      <c r="M61" s="213"/>
      <c r="N61" s="214"/>
      <c r="O61" s="214"/>
      <c r="P61" s="214"/>
      <c r="Q61" s="215"/>
      <c r="R61" s="417"/>
      <c r="S61" s="214"/>
      <c r="T61" s="214"/>
      <c r="U61" s="214"/>
      <c r="V61" s="418"/>
      <c r="W61" s="419"/>
    </row>
    <row r="62" spans="1:23" x14ac:dyDescent="0.25">
      <c r="A62" s="665" t="s">
        <v>70</v>
      </c>
      <c r="B62" s="666" t="s">
        <v>152</v>
      </c>
      <c r="C62" s="667" t="s">
        <v>70</v>
      </c>
      <c r="D62" s="668" t="s">
        <v>70</v>
      </c>
      <c r="E62" s="668" t="s">
        <v>70</v>
      </c>
      <c r="F62" s="668" t="s">
        <v>70</v>
      </c>
      <c r="G62" s="669" t="s">
        <v>70</v>
      </c>
      <c r="H62" s="668" t="s">
        <v>70</v>
      </c>
      <c r="I62" s="668" t="s">
        <v>70</v>
      </c>
      <c r="J62" s="668" t="s">
        <v>70</v>
      </c>
      <c r="K62" s="668" t="s">
        <v>70</v>
      </c>
      <c r="L62" s="670" t="s">
        <v>70</v>
      </c>
      <c r="M62" s="667" t="s">
        <v>70</v>
      </c>
      <c r="N62" s="668" t="s">
        <v>70</v>
      </c>
      <c r="O62" s="668" t="s">
        <v>70</v>
      </c>
      <c r="P62" s="668" t="s">
        <v>70</v>
      </c>
      <c r="Q62" s="669" t="s">
        <v>70</v>
      </c>
      <c r="R62" s="668" t="s">
        <v>70</v>
      </c>
      <c r="S62" s="668" t="s">
        <v>70</v>
      </c>
      <c r="T62" s="668" t="s">
        <v>70</v>
      </c>
      <c r="U62" s="668" t="s">
        <v>70</v>
      </c>
      <c r="V62" s="670" t="s">
        <v>70</v>
      </c>
      <c r="W62" s="671" t="s">
        <v>70</v>
      </c>
    </row>
    <row r="63" spans="1:23" x14ac:dyDescent="0.25">
      <c r="A63" s="773" t="s">
        <v>67</v>
      </c>
      <c r="B63" s="678" t="s">
        <v>153</v>
      </c>
      <c r="C63" s="686">
        <v>10</v>
      </c>
      <c r="D63" s="687">
        <v>10</v>
      </c>
      <c r="E63" s="687">
        <v>0</v>
      </c>
      <c r="F63" s="687" t="s">
        <v>69</v>
      </c>
      <c r="G63" s="688">
        <v>5</v>
      </c>
      <c r="H63" s="679" t="s">
        <v>70</v>
      </c>
      <c r="I63" s="679" t="s">
        <v>70</v>
      </c>
      <c r="J63" s="679" t="s">
        <v>70</v>
      </c>
      <c r="K63" s="679" t="s">
        <v>70</v>
      </c>
      <c r="L63" s="680" t="s">
        <v>70</v>
      </c>
      <c r="M63" s="681" t="s">
        <v>70</v>
      </c>
      <c r="N63" s="679" t="s">
        <v>70</v>
      </c>
      <c r="O63" s="679" t="s">
        <v>70</v>
      </c>
      <c r="P63" s="679" t="s">
        <v>70</v>
      </c>
      <c r="Q63" s="682" t="s">
        <v>70</v>
      </c>
      <c r="R63" s="679" t="s">
        <v>70</v>
      </c>
      <c r="S63" s="679" t="s">
        <v>70</v>
      </c>
      <c r="T63" s="679" t="s">
        <v>70</v>
      </c>
      <c r="U63" s="679" t="s">
        <v>70</v>
      </c>
      <c r="V63" s="680" t="s">
        <v>70</v>
      </c>
      <c r="W63" s="683" t="s">
        <v>70</v>
      </c>
    </row>
    <row r="64" spans="1:23" ht="15.75" thickBot="1" x14ac:dyDescent="0.3">
      <c r="A64" s="672" t="s">
        <v>71</v>
      </c>
      <c r="B64" s="672" t="s">
        <v>154</v>
      </c>
      <c r="C64" s="673" t="s">
        <v>70</v>
      </c>
      <c r="D64" s="674" t="s">
        <v>70</v>
      </c>
      <c r="E64" s="674" t="s">
        <v>70</v>
      </c>
      <c r="F64" s="674" t="s">
        <v>70</v>
      </c>
      <c r="G64" s="675" t="s">
        <v>70</v>
      </c>
      <c r="H64" s="684">
        <v>10</v>
      </c>
      <c r="I64" s="684">
        <v>5</v>
      </c>
      <c r="J64" s="684">
        <v>0</v>
      </c>
      <c r="K64" s="684" t="s">
        <v>69</v>
      </c>
      <c r="L64" s="685">
        <v>5</v>
      </c>
      <c r="M64" s="673" t="s">
        <v>70</v>
      </c>
      <c r="N64" s="674" t="s">
        <v>70</v>
      </c>
      <c r="O64" s="674" t="s">
        <v>70</v>
      </c>
      <c r="P64" s="674" t="s">
        <v>70</v>
      </c>
      <c r="Q64" s="675" t="s">
        <v>70</v>
      </c>
      <c r="R64" s="674" t="s">
        <v>70</v>
      </c>
      <c r="S64" s="674" t="s">
        <v>70</v>
      </c>
      <c r="T64" s="674" t="s">
        <v>70</v>
      </c>
      <c r="U64" s="674" t="s">
        <v>70</v>
      </c>
      <c r="V64" s="676" t="s">
        <v>70</v>
      </c>
      <c r="W64" s="677" t="s">
        <v>70</v>
      </c>
    </row>
  </sheetData>
  <mergeCells count="39">
    <mergeCell ref="A51:W51"/>
    <mergeCell ref="A53:A55"/>
    <mergeCell ref="B53:B55"/>
    <mergeCell ref="C54:G54"/>
    <mergeCell ref="H54:L54"/>
    <mergeCell ref="M54:Q54"/>
    <mergeCell ref="R54:V54"/>
    <mergeCell ref="C53:V53"/>
    <mergeCell ref="W53:W55"/>
    <mergeCell ref="A1:W1"/>
    <mergeCell ref="A3:W3"/>
    <mergeCell ref="A4:W4"/>
    <mergeCell ref="A5:W5"/>
    <mergeCell ref="A6:W6"/>
    <mergeCell ref="C41:V41"/>
    <mergeCell ref="W41:W43"/>
    <mergeCell ref="W12:W14"/>
    <mergeCell ref="A39:W39"/>
    <mergeCell ref="M42:Q42"/>
    <mergeCell ref="R42:V42"/>
    <mergeCell ref="A41:A43"/>
    <mergeCell ref="B41:B43"/>
    <mergeCell ref="C42:G42"/>
    <mergeCell ref="H42:L42"/>
    <mergeCell ref="R13:V13"/>
    <mergeCell ref="C37:E37"/>
    <mergeCell ref="H37:J37"/>
    <mergeCell ref="A12:A14"/>
    <mergeCell ref="B12:B14"/>
    <mergeCell ref="C12:V12"/>
    <mergeCell ref="M37:O37"/>
    <mergeCell ref="R37:T37"/>
    <mergeCell ref="A7:W7"/>
    <mergeCell ref="A8:W8"/>
    <mergeCell ref="A9:W9"/>
    <mergeCell ref="A10:W10"/>
    <mergeCell ref="C13:G13"/>
    <mergeCell ref="H13:L13"/>
    <mergeCell ref="M13:Q13"/>
  </mergeCells>
  <pageMargins left="0.23622047244094491" right="0.23622047244094491" top="0.55118110236220474" bottom="0.55118110236220474" header="0.31496062992125984" footer="0.31496062992125984"/>
  <pageSetup paperSize="9" scale="57" fitToWidth="0" orientation="landscape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99"/>
    <pageSetUpPr fitToPage="1"/>
  </sheetPr>
  <dimension ref="A1:W64"/>
  <sheetViews>
    <sheetView topLeftCell="A32" zoomScaleNormal="100" workbookViewId="0">
      <selection activeCell="B43" sqref="B43"/>
    </sheetView>
  </sheetViews>
  <sheetFormatPr defaultRowHeight="15" x14ac:dyDescent="0.25"/>
  <cols>
    <col min="1" max="1" width="15.5703125" customWidth="1"/>
    <col min="2" max="2" width="43.28515625" customWidth="1"/>
    <col min="3" max="17" width="3.85546875" customWidth="1"/>
  </cols>
  <sheetData>
    <row r="1" spans="1:19" x14ac:dyDescent="0.25">
      <c r="A1" s="958" t="s">
        <v>155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</row>
    <row r="2" spans="1:19" ht="21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9" ht="18" customHeight="1" x14ac:dyDescent="0.25">
      <c r="A3" s="960" t="s">
        <v>156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</row>
    <row r="4" spans="1:19" ht="18" x14ac:dyDescent="0.3">
      <c r="A4" s="993"/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</row>
    <row r="5" spans="1:19" x14ac:dyDescent="0.25">
      <c r="A5" s="994" t="s">
        <v>157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</row>
    <row r="6" spans="1:19" x14ac:dyDescent="0.25">
      <c r="A6" s="994" t="s">
        <v>158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994"/>
      <c r="Q6" s="994"/>
    </row>
    <row r="7" spans="1:19" x14ac:dyDescent="0.25">
      <c r="A7" s="994" t="s">
        <v>159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</row>
    <row r="8" spans="1:19" ht="33" customHeight="1" x14ac:dyDescent="0.25">
      <c r="A8" s="994" t="s">
        <v>81</v>
      </c>
      <c r="B8" s="994"/>
      <c r="C8" s="994"/>
      <c r="D8" s="994"/>
      <c r="E8" s="994"/>
      <c r="F8" s="994"/>
      <c r="G8" s="994"/>
      <c r="H8" s="994"/>
      <c r="I8" s="994"/>
      <c r="J8" s="994"/>
      <c r="K8" s="994"/>
      <c r="L8" s="994"/>
      <c r="M8" s="994"/>
      <c r="N8" s="994"/>
      <c r="O8" s="994"/>
      <c r="P8" s="994"/>
      <c r="Q8" s="994"/>
    </row>
    <row r="9" spans="1:19" x14ac:dyDescent="0.25">
      <c r="A9" s="994" t="s">
        <v>160</v>
      </c>
      <c r="B9" s="994"/>
      <c r="C9" s="994"/>
      <c r="D9" s="994"/>
      <c r="E9" s="994"/>
      <c r="F9" s="994"/>
      <c r="G9" s="994"/>
      <c r="H9" s="994"/>
      <c r="I9" s="994"/>
      <c r="J9" s="994"/>
      <c r="K9" s="994"/>
      <c r="L9" s="994"/>
      <c r="M9" s="994"/>
      <c r="N9" s="994"/>
      <c r="O9" s="994"/>
      <c r="P9" s="994"/>
      <c r="Q9" s="994"/>
    </row>
    <row r="10" spans="1:19" x14ac:dyDescent="0.25">
      <c r="A10" s="994" t="s">
        <v>161</v>
      </c>
      <c r="B10" s="994"/>
      <c r="C10" s="994"/>
      <c r="D10" s="994"/>
      <c r="E10" s="994"/>
      <c r="F10" s="994"/>
      <c r="G10" s="994"/>
      <c r="H10" s="994"/>
      <c r="I10" s="994"/>
      <c r="J10" s="994"/>
      <c r="K10" s="994"/>
      <c r="L10" s="994"/>
      <c r="M10" s="994"/>
      <c r="N10" s="994"/>
      <c r="O10" s="994"/>
      <c r="P10" s="994"/>
      <c r="Q10" s="994"/>
    </row>
    <row r="11" spans="1:19" x14ac:dyDescent="0.25">
      <c r="A11" s="994" t="s">
        <v>162</v>
      </c>
      <c r="B11" s="994"/>
      <c r="C11" s="994"/>
      <c r="D11" s="994"/>
      <c r="E11" s="994"/>
      <c r="F11" s="994"/>
      <c r="G11" s="994"/>
      <c r="H11" s="994"/>
      <c r="I11" s="994"/>
      <c r="J11" s="994"/>
      <c r="K11" s="994"/>
      <c r="L11" s="994"/>
      <c r="M11" s="994"/>
      <c r="N11" s="994"/>
      <c r="O11" s="994"/>
      <c r="P11" s="994"/>
      <c r="Q11" s="994"/>
    </row>
    <row r="12" spans="1:19" x14ac:dyDescent="0.25">
      <c r="A12" s="994" t="s">
        <v>163</v>
      </c>
      <c r="B12" s="994"/>
      <c r="C12" s="994"/>
      <c r="D12" s="994"/>
      <c r="E12" s="994"/>
      <c r="F12" s="994"/>
      <c r="G12" s="994"/>
      <c r="H12" s="994"/>
      <c r="I12" s="994"/>
      <c r="J12" s="994"/>
      <c r="K12" s="994"/>
      <c r="L12" s="994"/>
      <c r="M12" s="994"/>
      <c r="N12" s="994"/>
      <c r="O12" s="994"/>
      <c r="P12" s="994"/>
      <c r="Q12" s="994"/>
    </row>
    <row r="13" spans="1:19" x14ac:dyDescent="0.25">
      <c r="A13" s="994" t="s">
        <v>85</v>
      </c>
      <c r="B13" s="994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</row>
    <row r="14" spans="1:19" x14ac:dyDescent="0.25">
      <c r="A14" s="995"/>
      <c r="B14" s="995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</row>
    <row r="15" spans="1:19" ht="18.75" thickBot="1" x14ac:dyDescent="0.35">
      <c r="A15" s="996"/>
      <c r="B15" s="996"/>
      <c r="C15" s="996"/>
      <c r="D15" s="996"/>
      <c r="E15" s="996"/>
      <c r="F15" s="996"/>
      <c r="G15" s="996"/>
      <c r="H15" s="996"/>
      <c r="I15" s="996"/>
      <c r="J15" s="996"/>
      <c r="K15" s="996"/>
      <c r="L15" s="996"/>
      <c r="M15" s="996"/>
      <c r="N15" s="996"/>
      <c r="O15" s="996"/>
      <c r="P15" s="996"/>
      <c r="Q15" s="996"/>
      <c r="R15" s="996"/>
    </row>
    <row r="16" spans="1:19" ht="15.75" thickBot="1" x14ac:dyDescent="0.3">
      <c r="A16" s="901" t="s">
        <v>87</v>
      </c>
      <c r="B16" s="911" t="s">
        <v>164</v>
      </c>
      <c r="C16" s="986" t="s">
        <v>89</v>
      </c>
      <c r="D16" s="987"/>
      <c r="E16" s="987"/>
      <c r="F16" s="987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8"/>
      <c r="R16" s="950" t="s">
        <v>90</v>
      </c>
      <c r="S16" s="804"/>
    </row>
    <row r="17" spans="1:20" ht="16.5" thickBot="1" x14ac:dyDescent="0.35">
      <c r="A17" s="902"/>
      <c r="B17" s="912"/>
      <c r="C17" s="989">
        <v>1</v>
      </c>
      <c r="D17" s="990"/>
      <c r="E17" s="990"/>
      <c r="F17" s="990"/>
      <c r="G17" s="991"/>
      <c r="H17" s="989">
        <v>2</v>
      </c>
      <c r="I17" s="990"/>
      <c r="J17" s="990"/>
      <c r="K17" s="990"/>
      <c r="L17" s="991"/>
      <c r="M17" s="992">
        <v>3</v>
      </c>
      <c r="N17" s="990"/>
      <c r="O17" s="990"/>
      <c r="P17" s="990"/>
      <c r="Q17" s="991"/>
      <c r="R17" s="951"/>
      <c r="S17" s="801"/>
    </row>
    <row r="18" spans="1:20" ht="16.5" thickBot="1" x14ac:dyDescent="0.35">
      <c r="A18" s="972"/>
      <c r="B18" s="913"/>
      <c r="C18" s="33" t="s">
        <v>91</v>
      </c>
      <c r="D18" s="34" t="s">
        <v>92</v>
      </c>
      <c r="E18" s="34" t="s">
        <v>93</v>
      </c>
      <c r="F18" s="34" t="s">
        <v>94</v>
      </c>
      <c r="G18" s="35" t="s">
        <v>95</v>
      </c>
      <c r="H18" s="33" t="s">
        <v>91</v>
      </c>
      <c r="I18" s="34" t="s">
        <v>92</v>
      </c>
      <c r="J18" s="34" t="s">
        <v>93</v>
      </c>
      <c r="K18" s="34" t="s">
        <v>94</v>
      </c>
      <c r="L18" s="35" t="s">
        <v>96</v>
      </c>
      <c r="M18" s="250" t="s">
        <v>91</v>
      </c>
      <c r="N18" s="34" t="s">
        <v>92</v>
      </c>
      <c r="O18" s="34" t="s">
        <v>93</v>
      </c>
      <c r="P18" s="34" t="s">
        <v>94</v>
      </c>
      <c r="Q18" s="35" t="s">
        <v>96</v>
      </c>
      <c r="R18" s="952"/>
      <c r="S18" s="801"/>
    </row>
    <row r="19" spans="1:20" ht="15.75" x14ac:dyDescent="0.3">
      <c r="A19" s="135" t="s">
        <v>97</v>
      </c>
      <c r="B19" s="588" t="s">
        <v>98</v>
      </c>
      <c r="C19" s="25">
        <v>10</v>
      </c>
      <c r="D19" s="18">
        <v>5</v>
      </c>
      <c r="E19" s="816">
        <v>5</v>
      </c>
      <c r="F19" s="18" t="s">
        <v>69</v>
      </c>
      <c r="G19" s="26">
        <v>5</v>
      </c>
      <c r="H19" s="43"/>
      <c r="I19" s="23"/>
      <c r="J19" s="23"/>
      <c r="K19" s="23"/>
      <c r="L19" s="44"/>
      <c r="M19" s="22"/>
      <c r="N19" s="23"/>
      <c r="O19" s="23"/>
      <c r="P19" s="23"/>
      <c r="Q19" s="24"/>
      <c r="R19" s="393"/>
      <c r="S19" s="801"/>
    </row>
    <row r="20" spans="1:20" ht="15.75" x14ac:dyDescent="0.3">
      <c r="A20" s="56" t="s">
        <v>99</v>
      </c>
      <c r="B20" s="69" t="s">
        <v>100</v>
      </c>
      <c r="C20" s="596">
        <v>5</v>
      </c>
      <c r="D20" s="597">
        <v>5</v>
      </c>
      <c r="E20" s="817">
        <v>10</v>
      </c>
      <c r="F20" s="597" t="s">
        <v>101</v>
      </c>
      <c r="G20" s="598">
        <v>5</v>
      </c>
      <c r="H20" s="28"/>
      <c r="I20" s="29"/>
      <c r="J20" s="29"/>
      <c r="K20" s="29"/>
      <c r="L20" s="30"/>
      <c r="M20" s="378"/>
      <c r="N20" s="29"/>
      <c r="O20" s="29"/>
      <c r="P20" s="29"/>
      <c r="Q20" s="379"/>
      <c r="R20" s="415"/>
      <c r="S20" s="801"/>
    </row>
    <row r="21" spans="1:20" x14ac:dyDescent="0.25">
      <c r="A21" s="137" t="s">
        <v>103</v>
      </c>
      <c r="B21" s="69" t="s">
        <v>104</v>
      </c>
      <c r="C21" s="10">
        <v>10</v>
      </c>
      <c r="D21" s="11">
        <v>5</v>
      </c>
      <c r="E21" s="818">
        <v>5</v>
      </c>
      <c r="F21" s="11" t="s">
        <v>69</v>
      </c>
      <c r="G21" s="12">
        <v>5</v>
      </c>
      <c r="H21" s="53"/>
      <c r="I21" s="8"/>
      <c r="J21" s="8"/>
      <c r="K21" s="8"/>
      <c r="L21" s="54"/>
      <c r="M21" s="7"/>
      <c r="N21" s="8"/>
      <c r="O21" s="8"/>
      <c r="P21" s="8"/>
      <c r="Q21" s="9"/>
      <c r="R21" s="85"/>
    </row>
    <row r="22" spans="1:20" x14ac:dyDescent="0.25">
      <c r="A22" s="137" t="s">
        <v>105</v>
      </c>
      <c r="B22" s="69" t="s">
        <v>106</v>
      </c>
      <c r="C22" s="10">
        <v>10</v>
      </c>
      <c r="D22" s="11">
        <v>10</v>
      </c>
      <c r="E22" s="818">
        <v>5</v>
      </c>
      <c r="F22" s="11" t="s">
        <v>69</v>
      </c>
      <c r="G22" s="12">
        <v>5</v>
      </c>
      <c r="H22" s="53"/>
      <c r="I22" s="8"/>
      <c r="J22" s="8"/>
      <c r="K22" s="8"/>
      <c r="L22" s="54"/>
      <c r="M22" s="7"/>
      <c r="N22" s="8"/>
      <c r="O22" s="8"/>
      <c r="P22" s="8"/>
      <c r="Q22" s="9"/>
      <c r="R22" s="85"/>
      <c r="S22" s="804"/>
    </row>
    <row r="23" spans="1:20" x14ac:dyDescent="0.25">
      <c r="A23" s="109" t="s">
        <v>115</v>
      </c>
      <c r="B23" s="57" t="s">
        <v>116</v>
      </c>
      <c r="C23" s="10">
        <v>5</v>
      </c>
      <c r="D23" s="11">
        <v>5</v>
      </c>
      <c r="E23" s="11">
        <v>10</v>
      </c>
      <c r="F23" s="11" t="s">
        <v>101</v>
      </c>
      <c r="G23" s="12">
        <v>5</v>
      </c>
      <c r="H23" s="53"/>
      <c r="I23" s="8"/>
      <c r="J23" s="8"/>
      <c r="K23" s="8"/>
      <c r="L23" s="54"/>
      <c r="M23" s="7"/>
      <c r="N23" s="8"/>
      <c r="O23" s="8"/>
      <c r="P23" s="8"/>
      <c r="Q23" s="9"/>
      <c r="R23" s="85"/>
    </row>
    <row r="24" spans="1:20" ht="15" customHeight="1" thickBot="1" x14ac:dyDescent="0.3">
      <c r="A24" s="27"/>
      <c r="B24" s="712" t="s">
        <v>109</v>
      </c>
      <c r="C24" s="602">
        <v>10</v>
      </c>
      <c r="D24" s="603">
        <v>5</v>
      </c>
      <c r="E24" s="603">
        <v>0</v>
      </c>
      <c r="F24" s="603" t="s">
        <v>110</v>
      </c>
      <c r="G24" s="604">
        <v>5</v>
      </c>
      <c r="H24" s="128"/>
      <c r="I24" s="129"/>
      <c r="J24" s="129"/>
      <c r="K24" s="129"/>
      <c r="L24" s="130"/>
      <c r="M24" s="572"/>
      <c r="N24" s="129"/>
      <c r="O24" s="129"/>
      <c r="P24" s="129"/>
      <c r="Q24" s="587"/>
      <c r="R24" s="90"/>
    </row>
    <row r="25" spans="1:20" ht="15.75" x14ac:dyDescent="0.3">
      <c r="A25" s="135" t="s">
        <v>122</v>
      </c>
      <c r="B25" s="588" t="s">
        <v>123</v>
      </c>
      <c r="C25" s="22"/>
      <c r="D25" s="23"/>
      <c r="E25" s="23"/>
      <c r="F25" s="23"/>
      <c r="G25" s="24"/>
      <c r="H25" s="41">
        <v>10</v>
      </c>
      <c r="I25" s="18">
        <v>10</v>
      </c>
      <c r="J25" s="18">
        <v>0</v>
      </c>
      <c r="K25" s="18" t="s">
        <v>69</v>
      </c>
      <c r="L25" s="42">
        <v>5</v>
      </c>
      <c r="M25" s="22"/>
      <c r="N25" s="23"/>
      <c r="O25" s="23"/>
      <c r="P25" s="23"/>
      <c r="Q25" s="24"/>
      <c r="R25" s="393"/>
      <c r="S25" s="803"/>
    </row>
    <row r="26" spans="1:20" ht="25.5" x14ac:dyDescent="0.3">
      <c r="A26" s="585" t="s">
        <v>111</v>
      </c>
      <c r="B26" s="586" t="s">
        <v>112</v>
      </c>
      <c r="C26" s="7"/>
      <c r="D26" s="8"/>
      <c r="E26" s="8"/>
      <c r="F26" s="8"/>
      <c r="G26" s="9"/>
      <c r="H26" s="71">
        <v>10</v>
      </c>
      <c r="I26" s="72">
        <v>5</v>
      </c>
      <c r="J26" s="819">
        <v>5</v>
      </c>
      <c r="K26" s="72" t="s">
        <v>69</v>
      </c>
      <c r="L26" s="73">
        <v>5</v>
      </c>
      <c r="M26" s="7"/>
      <c r="N26" s="8"/>
      <c r="O26" s="8"/>
      <c r="P26" s="8"/>
      <c r="Q26" s="9"/>
      <c r="R26" s="85"/>
      <c r="S26" s="802"/>
      <c r="T26" s="810" t="s">
        <v>102</v>
      </c>
    </row>
    <row r="27" spans="1:20" ht="15.75" x14ac:dyDescent="0.3">
      <c r="A27" s="56" t="s">
        <v>113</v>
      </c>
      <c r="B27" s="69" t="s">
        <v>114</v>
      </c>
      <c r="C27" s="7"/>
      <c r="D27" s="8"/>
      <c r="E27" s="8"/>
      <c r="F27" s="8"/>
      <c r="G27" s="9"/>
      <c r="H27" s="51">
        <v>0</v>
      </c>
      <c r="I27" s="11">
        <v>10</v>
      </c>
      <c r="J27" s="11">
        <v>10</v>
      </c>
      <c r="K27" s="11" t="s">
        <v>101</v>
      </c>
      <c r="L27" s="52">
        <v>5</v>
      </c>
      <c r="M27" s="7"/>
      <c r="N27" s="8"/>
      <c r="O27" s="8"/>
      <c r="P27" s="8"/>
      <c r="Q27" s="9"/>
      <c r="R27" s="85"/>
      <c r="S27" s="802"/>
    </row>
    <row r="28" spans="1:20" ht="15.75" x14ac:dyDescent="0.3">
      <c r="A28" s="68" t="s">
        <v>120</v>
      </c>
      <c r="B28" s="57" t="s">
        <v>121</v>
      </c>
      <c r="C28" s="10"/>
      <c r="D28" s="11"/>
      <c r="E28" s="11"/>
      <c r="F28" s="11"/>
      <c r="G28" s="12"/>
      <c r="H28" s="51">
        <v>10</v>
      </c>
      <c r="I28" s="11">
        <v>10</v>
      </c>
      <c r="J28" s="11">
        <v>0</v>
      </c>
      <c r="K28" s="11" t="s">
        <v>101</v>
      </c>
      <c r="L28" s="52">
        <v>5</v>
      </c>
      <c r="M28" s="10"/>
      <c r="N28" s="11"/>
      <c r="O28" s="11"/>
      <c r="P28" s="11"/>
      <c r="Q28" s="12"/>
      <c r="R28" s="85"/>
      <c r="S28" s="801"/>
    </row>
    <row r="29" spans="1:20" ht="15" customHeight="1" x14ac:dyDescent="0.25">
      <c r="A29" s="68"/>
      <c r="B29" s="689" t="s">
        <v>134</v>
      </c>
      <c r="C29" s="607"/>
      <c r="D29" s="608"/>
      <c r="E29" s="608"/>
      <c r="F29" s="608"/>
      <c r="G29" s="609"/>
      <c r="H29" s="596">
        <v>10</v>
      </c>
      <c r="I29" s="597">
        <v>5</v>
      </c>
      <c r="J29" s="597">
        <v>0</v>
      </c>
      <c r="K29" s="597" t="s">
        <v>110</v>
      </c>
      <c r="L29" s="600">
        <v>5</v>
      </c>
      <c r="M29" s="10"/>
      <c r="N29" s="11"/>
      <c r="O29" s="11"/>
      <c r="P29" s="11"/>
      <c r="Q29" s="12"/>
      <c r="R29" s="85"/>
    </row>
    <row r="30" spans="1:20" ht="15" customHeight="1" thickBot="1" x14ac:dyDescent="0.3">
      <c r="A30" s="122"/>
      <c r="B30" s="712" t="s">
        <v>109</v>
      </c>
      <c r="C30" s="716"/>
      <c r="D30" s="717"/>
      <c r="E30" s="717"/>
      <c r="F30" s="717"/>
      <c r="G30" s="718"/>
      <c r="H30" s="602">
        <v>10</v>
      </c>
      <c r="I30" s="603">
        <v>5</v>
      </c>
      <c r="J30" s="603">
        <v>0</v>
      </c>
      <c r="K30" s="603" t="s">
        <v>110</v>
      </c>
      <c r="L30" s="606">
        <v>5</v>
      </c>
      <c r="M30" s="141"/>
      <c r="N30" s="21"/>
      <c r="O30" s="21"/>
      <c r="P30" s="21"/>
      <c r="Q30" s="138"/>
      <c r="R30" s="90"/>
    </row>
    <row r="31" spans="1:20" x14ac:dyDescent="0.25">
      <c r="A31" s="525" t="s">
        <v>337</v>
      </c>
      <c r="B31" s="713" t="s">
        <v>131</v>
      </c>
      <c r="C31" s="714"/>
      <c r="D31" s="710"/>
      <c r="E31" s="710"/>
      <c r="F31" s="710"/>
      <c r="G31" s="715"/>
      <c r="H31" s="709"/>
      <c r="I31" s="710"/>
      <c r="J31" s="710"/>
      <c r="K31" s="710"/>
      <c r="L31" s="711"/>
      <c r="M31" s="714">
        <v>0</v>
      </c>
      <c r="N31" s="710">
        <v>15</v>
      </c>
      <c r="O31" s="820">
        <v>60</v>
      </c>
      <c r="P31" s="710" t="s">
        <v>101</v>
      </c>
      <c r="Q31" s="715">
        <v>20</v>
      </c>
      <c r="R31" s="393"/>
    </row>
    <row r="32" spans="1:20" x14ac:dyDescent="0.25">
      <c r="A32" s="56" t="s">
        <v>124</v>
      </c>
      <c r="B32" s="57" t="s">
        <v>125</v>
      </c>
      <c r="C32" s="10"/>
      <c r="D32" s="11"/>
      <c r="E32" s="11"/>
      <c r="F32" s="11"/>
      <c r="G32" s="12"/>
      <c r="H32" s="51"/>
      <c r="I32" s="11"/>
      <c r="J32" s="11"/>
      <c r="K32" s="11"/>
      <c r="L32" s="52"/>
      <c r="M32" s="10">
        <v>0</v>
      </c>
      <c r="N32" s="11">
        <v>15</v>
      </c>
      <c r="O32" s="818">
        <v>20</v>
      </c>
      <c r="P32" s="11" t="s">
        <v>101</v>
      </c>
      <c r="Q32" s="12">
        <v>5</v>
      </c>
      <c r="R32" s="85"/>
    </row>
    <row r="33" spans="1:23" ht="25.5" x14ac:dyDescent="0.25">
      <c r="A33" s="610" t="s">
        <v>129</v>
      </c>
      <c r="B33" s="611" t="s">
        <v>165</v>
      </c>
      <c r="C33" s="145"/>
      <c r="D33" s="146"/>
      <c r="E33" s="146"/>
      <c r="F33" s="146"/>
      <c r="G33" s="147"/>
      <c r="H33" s="383"/>
      <c r="I33" s="146"/>
      <c r="J33" s="146"/>
      <c r="K33" s="146"/>
      <c r="L33" s="384"/>
      <c r="M33" s="145">
        <v>0</v>
      </c>
      <c r="N33" s="146">
        <v>15</v>
      </c>
      <c r="O33" s="146">
        <v>5</v>
      </c>
      <c r="P33" s="146" t="s">
        <v>101</v>
      </c>
      <c r="Q33" s="147">
        <v>5</v>
      </c>
      <c r="R33" s="419"/>
    </row>
    <row r="34" spans="1:23" ht="20.25" customHeight="1" x14ac:dyDescent="0.25">
      <c r="A34" s="91"/>
      <c r="B34" s="92"/>
      <c r="C34" s="93">
        <f>SUM(C19:C33)</f>
        <v>50</v>
      </c>
      <c r="D34" s="94">
        <f t="shared" ref="D34:Q34" si="0">SUM(D19:D33)</f>
        <v>35</v>
      </c>
      <c r="E34" s="94">
        <f t="shared" si="0"/>
        <v>35</v>
      </c>
      <c r="F34" s="94"/>
      <c r="G34" s="95">
        <f t="shared" si="0"/>
        <v>30</v>
      </c>
      <c r="H34" s="93">
        <f>SUM(H19:H33)</f>
        <v>50</v>
      </c>
      <c r="I34" s="94">
        <f t="shared" si="0"/>
        <v>45</v>
      </c>
      <c r="J34" s="94">
        <f>SUM(J19:J33)-J26</f>
        <v>10</v>
      </c>
      <c r="K34" s="94"/>
      <c r="L34" s="95">
        <f t="shared" si="0"/>
        <v>30</v>
      </c>
      <c r="M34" s="93">
        <f t="shared" si="0"/>
        <v>0</v>
      </c>
      <c r="N34" s="94">
        <f t="shared" si="0"/>
        <v>45</v>
      </c>
      <c r="O34" s="94">
        <f t="shared" si="0"/>
        <v>85</v>
      </c>
      <c r="P34" s="94"/>
      <c r="Q34" s="95">
        <f t="shared" si="0"/>
        <v>30</v>
      </c>
      <c r="R34" s="393"/>
    </row>
    <row r="35" spans="1:23" ht="17.25" customHeight="1" thickBot="1" x14ac:dyDescent="0.3">
      <c r="A35" s="27"/>
      <c r="B35" s="99" t="s">
        <v>135</v>
      </c>
      <c r="C35" s="982">
        <f>SUM(C34:E34)-E19-E20-E21-E22</f>
        <v>95</v>
      </c>
      <c r="D35" s="983"/>
      <c r="E35" s="984"/>
      <c r="F35" s="362"/>
      <c r="G35" s="101">
        <f>G34</f>
        <v>30</v>
      </c>
      <c r="H35" s="982">
        <f>SUM(H34:J34)</f>
        <v>105</v>
      </c>
      <c r="I35" s="983"/>
      <c r="J35" s="984"/>
      <c r="K35" s="362"/>
      <c r="L35" s="101">
        <f>L34</f>
        <v>30</v>
      </c>
      <c r="M35" s="982">
        <f>SUM(M34:O34)-O31-O32</f>
        <v>50</v>
      </c>
      <c r="N35" s="983"/>
      <c r="O35" s="984"/>
      <c r="P35" s="362"/>
      <c r="Q35" s="101">
        <f>Q34</f>
        <v>30</v>
      </c>
      <c r="R35" s="90"/>
    </row>
    <row r="36" spans="1:23" x14ac:dyDescent="0.25">
      <c r="A36" s="142"/>
      <c r="B36" s="142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76"/>
    </row>
    <row r="37" spans="1:23" ht="17.45" customHeight="1" x14ac:dyDescent="0.3">
      <c r="A37" s="936" t="s">
        <v>134</v>
      </c>
      <c r="B37" s="936"/>
      <c r="C37" s="936"/>
      <c r="D37" s="936"/>
      <c r="E37" s="936"/>
      <c r="F37" s="936"/>
      <c r="G37" s="936"/>
      <c r="H37" s="936"/>
      <c r="I37" s="936"/>
      <c r="J37" s="936"/>
      <c r="K37" s="936"/>
      <c r="L37" s="936"/>
      <c r="M37" s="936"/>
      <c r="N37" s="936"/>
      <c r="O37" s="936"/>
      <c r="P37" s="936"/>
      <c r="Q37" s="936"/>
      <c r="R37" s="775"/>
      <c r="S37" s="612"/>
      <c r="T37" s="612"/>
      <c r="U37" s="612"/>
      <c r="V37" s="612"/>
      <c r="W37" s="612"/>
    </row>
    <row r="38" spans="1:23" ht="15.75" thickBot="1" x14ac:dyDescent="0.3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775"/>
    </row>
    <row r="39" spans="1:23" ht="15.75" thickBot="1" x14ac:dyDescent="0.3">
      <c r="A39" s="901" t="s">
        <v>87</v>
      </c>
      <c r="B39" s="911" t="s">
        <v>164</v>
      </c>
      <c r="C39" s="986" t="s">
        <v>89</v>
      </c>
      <c r="D39" s="987"/>
      <c r="E39" s="987"/>
      <c r="F39" s="987"/>
      <c r="G39" s="987"/>
      <c r="H39" s="987"/>
      <c r="I39" s="987"/>
      <c r="J39" s="987"/>
      <c r="K39" s="987"/>
      <c r="L39" s="987"/>
      <c r="M39" s="987"/>
      <c r="N39" s="987"/>
      <c r="O39" s="987"/>
      <c r="P39" s="987"/>
      <c r="Q39" s="988"/>
      <c r="R39" s="969" t="s">
        <v>90</v>
      </c>
    </row>
    <row r="40" spans="1:23" ht="15.75" thickBot="1" x14ac:dyDescent="0.3">
      <c r="A40" s="902"/>
      <c r="B40" s="912"/>
      <c r="C40" s="989">
        <v>1</v>
      </c>
      <c r="D40" s="990"/>
      <c r="E40" s="990"/>
      <c r="F40" s="990"/>
      <c r="G40" s="991"/>
      <c r="H40" s="989">
        <v>2</v>
      </c>
      <c r="I40" s="990"/>
      <c r="J40" s="990"/>
      <c r="K40" s="990"/>
      <c r="L40" s="991"/>
      <c r="M40" s="992">
        <v>3</v>
      </c>
      <c r="N40" s="990"/>
      <c r="O40" s="990"/>
      <c r="P40" s="990"/>
      <c r="Q40" s="991"/>
      <c r="R40" s="970"/>
    </row>
    <row r="41" spans="1:23" x14ac:dyDescent="0.25">
      <c r="A41" s="903"/>
      <c r="B41" s="985"/>
      <c r="C41" s="13" t="s">
        <v>91</v>
      </c>
      <c r="D41" s="14" t="s">
        <v>92</v>
      </c>
      <c r="E41" s="14" t="s">
        <v>136</v>
      </c>
      <c r="F41" s="14" t="s">
        <v>94</v>
      </c>
      <c r="G41" s="16" t="s">
        <v>95</v>
      </c>
      <c r="H41" s="96" t="s">
        <v>91</v>
      </c>
      <c r="I41" s="94" t="s">
        <v>92</v>
      </c>
      <c r="J41" s="94" t="s">
        <v>136</v>
      </c>
      <c r="K41" s="94" t="s">
        <v>94</v>
      </c>
      <c r="L41" s="97" t="s">
        <v>95</v>
      </c>
      <c r="M41" s="13" t="s">
        <v>91</v>
      </c>
      <c r="N41" s="14" t="s">
        <v>92</v>
      </c>
      <c r="O41" s="14" t="s">
        <v>136</v>
      </c>
      <c r="P41" s="14" t="s">
        <v>94</v>
      </c>
      <c r="Q41" s="16" t="s">
        <v>95</v>
      </c>
      <c r="R41" s="971"/>
    </row>
    <row r="42" spans="1:23" x14ac:dyDescent="0.25">
      <c r="A42" s="56" t="s">
        <v>126</v>
      </c>
      <c r="B42" s="69" t="s">
        <v>127</v>
      </c>
      <c r="C42" s="7"/>
      <c r="D42" s="8"/>
      <c r="E42" s="8"/>
      <c r="F42" s="8"/>
      <c r="G42" s="9"/>
      <c r="H42" s="51">
        <v>10</v>
      </c>
      <c r="I42" s="11">
        <v>5</v>
      </c>
      <c r="J42" s="11">
        <v>0</v>
      </c>
      <c r="K42" s="11" t="s">
        <v>101</v>
      </c>
      <c r="L42" s="52">
        <v>5</v>
      </c>
      <c r="M42" s="7"/>
      <c r="N42" s="8"/>
      <c r="O42" s="8"/>
      <c r="P42" s="8"/>
      <c r="Q42" s="9"/>
      <c r="R42" s="421"/>
    </row>
    <row r="43" spans="1:23" x14ac:dyDescent="0.25">
      <c r="A43" s="56" t="s">
        <v>117</v>
      </c>
      <c r="B43" s="69" t="s">
        <v>118</v>
      </c>
      <c r="C43" s="7"/>
      <c r="D43" s="8"/>
      <c r="E43" s="8"/>
      <c r="F43" s="8"/>
      <c r="G43" s="9"/>
      <c r="H43" s="51">
        <v>10</v>
      </c>
      <c r="I43" s="11">
        <v>5</v>
      </c>
      <c r="J43" s="11">
        <v>0</v>
      </c>
      <c r="K43" s="11" t="s">
        <v>69</v>
      </c>
      <c r="L43" s="52">
        <v>5</v>
      </c>
      <c r="M43" s="7"/>
      <c r="N43" s="8"/>
      <c r="O43" s="8"/>
      <c r="P43" s="8"/>
      <c r="Q43" s="9"/>
      <c r="R43" s="421"/>
    </row>
    <row r="44" spans="1:23" x14ac:dyDescent="0.25">
      <c r="A44" s="56" t="s">
        <v>107</v>
      </c>
      <c r="B44" s="69" t="s">
        <v>108</v>
      </c>
      <c r="C44" s="7"/>
      <c r="D44" s="8"/>
      <c r="E44" s="8"/>
      <c r="F44" s="8"/>
      <c r="G44" s="9"/>
      <c r="H44" s="51">
        <v>5</v>
      </c>
      <c r="I44" s="11">
        <v>5</v>
      </c>
      <c r="J44" s="11">
        <v>5</v>
      </c>
      <c r="K44" s="11" t="s">
        <v>101</v>
      </c>
      <c r="L44" s="821">
        <v>5</v>
      </c>
      <c r="M44" s="7"/>
      <c r="N44" s="8"/>
      <c r="O44" s="8"/>
      <c r="P44" s="8"/>
      <c r="Q44" s="9"/>
      <c r="R44" s="454"/>
    </row>
    <row r="45" spans="1:23" x14ac:dyDescent="0.25">
      <c r="A45" s="881" t="s">
        <v>338</v>
      </c>
      <c r="B45" s="69" t="s">
        <v>166</v>
      </c>
      <c r="C45" s="7"/>
      <c r="D45" s="8"/>
      <c r="E45" s="8"/>
      <c r="F45" s="8"/>
      <c r="G45" s="9"/>
      <c r="H45" s="51">
        <v>5</v>
      </c>
      <c r="I45" s="11">
        <v>5</v>
      </c>
      <c r="J45" s="11">
        <v>5</v>
      </c>
      <c r="K45" s="11" t="s">
        <v>101</v>
      </c>
      <c r="L45" s="52">
        <v>5</v>
      </c>
      <c r="M45" s="7"/>
      <c r="N45" s="8"/>
      <c r="O45" s="8"/>
      <c r="P45" s="8"/>
      <c r="Q45" s="9"/>
      <c r="R45" s="454"/>
    </row>
    <row r="46" spans="1:23" x14ac:dyDescent="0.25">
      <c r="A46" s="881" t="s">
        <v>339</v>
      </c>
      <c r="B46" s="823" t="s">
        <v>138</v>
      </c>
      <c r="C46" s="7"/>
      <c r="D46" s="8"/>
      <c r="E46" s="8"/>
      <c r="F46" s="8"/>
      <c r="G46" s="9"/>
      <c r="H46" s="51">
        <v>5</v>
      </c>
      <c r="I46" s="11">
        <v>10</v>
      </c>
      <c r="J46" s="11">
        <v>0</v>
      </c>
      <c r="K46" s="11" t="s">
        <v>101</v>
      </c>
      <c r="L46" s="52">
        <v>5</v>
      </c>
      <c r="M46" s="7"/>
      <c r="N46" s="8"/>
      <c r="O46" s="8"/>
      <c r="P46" s="8"/>
      <c r="Q46" s="9"/>
      <c r="R46" s="454"/>
    </row>
    <row r="47" spans="1:23" ht="26.25" x14ac:dyDescent="0.25">
      <c r="A47" s="136" t="s">
        <v>341</v>
      </c>
      <c r="B47" s="69" t="s">
        <v>139</v>
      </c>
      <c r="C47" s="7"/>
      <c r="D47" s="8"/>
      <c r="E47" s="8"/>
      <c r="F47" s="8"/>
      <c r="G47" s="9"/>
      <c r="H47" s="51">
        <v>10</v>
      </c>
      <c r="I47" s="11">
        <v>5</v>
      </c>
      <c r="J47" s="11">
        <v>0</v>
      </c>
      <c r="K47" s="11" t="s">
        <v>101</v>
      </c>
      <c r="L47" s="52">
        <v>5</v>
      </c>
      <c r="M47" s="7"/>
      <c r="N47" s="8"/>
      <c r="O47" s="8"/>
      <c r="P47" s="8"/>
      <c r="Q47" s="9"/>
      <c r="R47" s="454"/>
    </row>
    <row r="48" spans="1:23" x14ac:dyDescent="0.25">
      <c r="A48" s="137" t="s">
        <v>140</v>
      </c>
      <c r="B48" s="69" t="s">
        <v>141</v>
      </c>
      <c r="C48" s="7"/>
      <c r="D48" s="8"/>
      <c r="E48" s="8"/>
      <c r="F48" s="8"/>
      <c r="G48" s="9"/>
      <c r="H48" s="51">
        <v>5</v>
      </c>
      <c r="I48" s="11">
        <v>10</v>
      </c>
      <c r="J48" s="11">
        <v>0</v>
      </c>
      <c r="K48" s="11" t="s">
        <v>101</v>
      </c>
      <c r="L48" s="52">
        <v>5</v>
      </c>
      <c r="M48" s="7"/>
      <c r="N48" s="8"/>
      <c r="O48" s="8"/>
      <c r="P48" s="8"/>
      <c r="Q48" s="9"/>
      <c r="R48" s="454"/>
    </row>
    <row r="49" spans="1:23" ht="15.75" thickBot="1" x14ac:dyDescent="0.3">
      <c r="A49" s="822" t="s">
        <v>167</v>
      </c>
      <c r="B49" s="589" t="s">
        <v>143</v>
      </c>
      <c r="C49" s="572"/>
      <c r="D49" s="129"/>
      <c r="E49" s="129"/>
      <c r="F49" s="129"/>
      <c r="G49" s="587"/>
      <c r="H49" s="254">
        <v>5</v>
      </c>
      <c r="I49" s="21">
        <v>10</v>
      </c>
      <c r="J49" s="21">
        <v>0</v>
      </c>
      <c r="K49" s="21" t="s">
        <v>101</v>
      </c>
      <c r="L49" s="89">
        <v>5</v>
      </c>
      <c r="M49" s="572"/>
      <c r="N49" s="129"/>
      <c r="O49" s="129"/>
      <c r="P49" s="129"/>
      <c r="Q49" s="587"/>
      <c r="R49" s="458"/>
    </row>
    <row r="50" spans="1:23" x14ac:dyDescent="0.25">
      <c r="A50" s="142"/>
      <c r="B50" s="363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776"/>
    </row>
    <row r="51" spans="1:23" ht="18" x14ac:dyDescent="0.25">
      <c r="A51" s="958" t="s">
        <v>109</v>
      </c>
      <c r="B51" s="958"/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777"/>
    </row>
    <row r="52" spans="1:23" ht="15.75" thickBot="1" x14ac:dyDescent="0.3">
      <c r="A52" s="32"/>
      <c r="B52" s="32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701" t="s">
        <v>70</v>
      </c>
    </row>
    <row r="53" spans="1:23" ht="15.75" thickBot="1" x14ac:dyDescent="0.3">
      <c r="A53" s="901" t="s">
        <v>87</v>
      </c>
      <c r="B53" s="911" t="s">
        <v>164</v>
      </c>
      <c r="C53" s="975" t="s">
        <v>89</v>
      </c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701" t="s">
        <v>70</v>
      </c>
    </row>
    <row r="54" spans="1:23" ht="15.75" thickBot="1" x14ac:dyDescent="0.3">
      <c r="A54" s="902"/>
      <c r="B54" s="973"/>
      <c r="C54" s="977">
        <v>1</v>
      </c>
      <c r="D54" s="978"/>
      <c r="E54" s="978"/>
      <c r="F54" s="978"/>
      <c r="G54" s="979"/>
      <c r="H54" s="980">
        <v>2</v>
      </c>
      <c r="I54" s="978"/>
      <c r="J54" s="978"/>
      <c r="K54" s="978"/>
      <c r="L54" s="981"/>
      <c r="M54" s="977">
        <v>3</v>
      </c>
      <c r="N54" s="978"/>
      <c r="O54" s="978"/>
      <c r="P54" s="978"/>
      <c r="Q54" s="981"/>
      <c r="R54" s="702" t="s">
        <v>70</v>
      </c>
    </row>
    <row r="55" spans="1:23" ht="15.75" thickBot="1" x14ac:dyDescent="0.3">
      <c r="A55" s="972"/>
      <c r="B55" s="974"/>
      <c r="C55" s="366" t="s">
        <v>91</v>
      </c>
      <c r="D55" s="367" t="s">
        <v>92</v>
      </c>
      <c r="E55" s="367" t="s">
        <v>136</v>
      </c>
      <c r="F55" s="367" t="s">
        <v>94</v>
      </c>
      <c r="G55" s="368" t="s">
        <v>95</v>
      </c>
      <c r="H55" s="369" t="s">
        <v>91</v>
      </c>
      <c r="I55" s="367" t="s">
        <v>92</v>
      </c>
      <c r="J55" s="367" t="s">
        <v>136</v>
      </c>
      <c r="K55" s="367" t="s">
        <v>94</v>
      </c>
      <c r="L55" s="370" t="s">
        <v>95</v>
      </c>
      <c r="M55" s="366" t="s">
        <v>91</v>
      </c>
      <c r="N55" s="367" t="s">
        <v>92</v>
      </c>
      <c r="O55" s="367" t="s">
        <v>136</v>
      </c>
      <c r="P55" s="367" t="s">
        <v>94</v>
      </c>
      <c r="Q55" s="368" t="s">
        <v>95</v>
      </c>
    </row>
    <row r="56" spans="1:23" x14ac:dyDescent="0.25">
      <c r="A56" s="371"/>
      <c r="B56" s="372" t="s">
        <v>144</v>
      </c>
      <c r="C56" s="373"/>
      <c r="D56" s="374"/>
      <c r="E56" s="374"/>
      <c r="F56" s="374"/>
      <c r="G56" s="375"/>
      <c r="H56" s="376"/>
      <c r="I56" s="374"/>
      <c r="J56" s="374"/>
      <c r="K56" s="374"/>
      <c r="L56" s="377"/>
      <c r="M56" s="373"/>
      <c r="N56" s="374"/>
      <c r="O56" s="374"/>
      <c r="P56" s="374"/>
      <c r="Q56" s="375"/>
    </row>
    <row r="57" spans="1:23" x14ac:dyDescent="0.25">
      <c r="A57" s="77" t="s">
        <v>74</v>
      </c>
      <c r="B57" s="70" t="s">
        <v>145</v>
      </c>
      <c r="C57" s="71">
        <v>10</v>
      </c>
      <c r="D57" s="72">
        <v>0</v>
      </c>
      <c r="E57" s="72">
        <v>5</v>
      </c>
      <c r="F57" s="72" t="s">
        <v>69</v>
      </c>
      <c r="G57" s="73">
        <v>5</v>
      </c>
      <c r="H57" s="28"/>
      <c r="I57" s="29"/>
      <c r="J57" s="29"/>
      <c r="K57" s="29"/>
      <c r="L57" s="30"/>
      <c r="M57" s="378"/>
      <c r="N57" s="29"/>
      <c r="O57" s="29"/>
      <c r="P57" s="29"/>
      <c r="Q57" s="379"/>
    </row>
    <row r="58" spans="1:23" ht="15.75" thickBot="1" x14ac:dyDescent="0.3">
      <c r="A58" s="77" t="s">
        <v>76</v>
      </c>
      <c r="B58" s="70" t="s">
        <v>146</v>
      </c>
      <c r="C58" s="71"/>
      <c r="D58" s="72"/>
      <c r="E58" s="72"/>
      <c r="F58" s="72"/>
      <c r="G58" s="73"/>
      <c r="H58" s="143">
        <v>10</v>
      </c>
      <c r="I58" s="72">
        <v>5</v>
      </c>
      <c r="J58" s="72">
        <v>0</v>
      </c>
      <c r="K58" s="72" t="s">
        <v>69</v>
      </c>
      <c r="L58" s="246">
        <v>5</v>
      </c>
      <c r="M58" s="378"/>
      <c r="N58" s="29"/>
      <c r="O58" s="29"/>
      <c r="P58" s="29"/>
      <c r="Q58" s="379"/>
    </row>
    <row r="59" spans="1:23" x14ac:dyDescent="0.25">
      <c r="A59" s="371"/>
      <c r="B59" s="372" t="s">
        <v>147</v>
      </c>
      <c r="C59" s="373"/>
      <c r="D59" s="374"/>
      <c r="E59" s="374"/>
      <c r="F59" s="374"/>
      <c r="G59" s="375"/>
      <c r="H59" s="376"/>
      <c r="I59" s="374"/>
      <c r="J59" s="374"/>
      <c r="K59" s="374"/>
      <c r="L59" s="377"/>
      <c r="M59" s="373"/>
      <c r="N59" s="374"/>
      <c r="O59" s="374"/>
      <c r="P59" s="374"/>
      <c r="Q59" s="375"/>
    </row>
    <row r="60" spans="1:23" x14ac:dyDescent="0.25">
      <c r="A60" s="198" t="s">
        <v>148</v>
      </c>
      <c r="B60" s="70" t="s">
        <v>149</v>
      </c>
      <c r="C60" s="71">
        <v>10</v>
      </c>
      <c r="D60" s="72">
        <v>0</v>
      </c>
      <c r="E60" s="72">
        <v>10</v>
      </c>
      <c r="F60" s="72" t="s">
        <v>101</v>
      </c>
      <c r="G60" s="73">
        <v>5</v>
      </c>
      <c r="H60" s="28"/>
      <c r="I60" s="29"/>
      <c r="J60" s="29"/>
      <c r="K60" s="29"/>
      <c r="L60" s="30"/>
      <c r="M60" s="378"/>
      <c r="N60" s="29"/>
      <c r="O60" s="29"/>
      <c r="P60" s="29"/>
      <c r="Q60" s="379"/>
    </row>
    <row r="61" spans="1:23" ht="15.75" thickBot="1" x14ac:dyDescent="0.3">
      <c r="A61" s="144" t="s">
        <v>150</v>
      </c>
      <c r="B61" s="249" t="s">
        <v>151</v>
      </c>
      <c r="C61" s="380"/>
      <c r="D61" s="381"/>
      <c r="E61" s="381"/>
      <c r="F61" s="381"/>
      <c r="G61" s="382"/>
      <c r="H61" s="383">
        <v>5</v>
      </c>
      <c r="I61" s="146">
        <v>0</v>
      </c>
      <c r="J61" s="146">
        <v>10</v>
      </c>
      <c r="K61" s="146" t="s">
        <v>101</v>
      </c>
      <c r="L61" s="384">
        <v>5</v>
      </c>
      <c r="M61" s="385"/>
      <c r="N61" s="386"/>
      <c r="O61" s="386"/>
      <c r="P61" s="386"/>
      <c r="Q61" s="387"/>
    </row>
    <row r="62" spans="1:23" x14ac:dyDescent="0.25">
      <c r="A62" s="371" t="s">
        <v>70</v>
      </c>
      <c r="B62" s="666" t="s">
        <v>152</v>
      </c>
      <c r="C62" s="667" t="s">
        <v>70</v>
      </c>
      <c r="D62" s="668" t="s">
        <v>70</v>
      </c>
      <c r="E62" s="668" t="s">
        <v>70</v>
      </c>
      <c r="F62" s="668" t="s">
        <v>70</v>
      </c>
      <c r="G62" s="669" t="s">
        <v>70</v>
      </c>
      <c r="H62" s="668" t="s">
        <v>70</v>
      </c>
      <c r="I62" s="668" t="s">
        <v>70</v>
      </c>
      <c r="J62" s="668" t="s">
        <v>70</v>
      </c>
      <c r="K62" s="668" t="s">
        <v>70</v>
      </c>
      <c r="L62" s="670" t="s">
        <v>70</v>
      </c>
      <c r="M62" s="667" t="s">
        <v>70</v>
      </c>
      <c r="N62" s="668" t="s">
        <v>70</v>
      </c>
      <c r="O62" s="668" t="s">
        <v>70</v>
      </c>
      <c r="P62" s="668" t="s">
        <v>70</v>
      </c>
      <c r="Q62" s="669" t="s">
        <v>70</v>
      </c>
      <c r="R62" s="701" t="s">
        <v>70</v>
      </c>
      <c r="S62" s="701" t="s">
        <v>70</v>
      </c>
      <c r="T62" s="701" t="s">
        <v>70</v>
      </c>
      <c r="U62" s="701" t="s">
        <v>70</v>
      </c>
      <c r="V62" s="701" t="s">
        <v>70</v>
      </c>
      <c r="W62" s="701" t="s">
        <v>70</v>
      </c>
    </row>
    <row r="63" spans="1:23" x14ac:dyDescent="0.25">
      <c r="A63" s="774" t="s">
        <v>67</v>
      </c>
      <c r="B63" s="678" t="s">
        <v>153</v>
      </c>
      <c r="C63" s="686">
        <v>10</v>
      </c>
      <c r="D63" s="687">
        <v>10</v>
      </c>
      <c r="E63" s="687">
        <v>0</v>
      </c>
      <c r="F63" s="687" t="s">
        <v>69</v>
      </c>
      <c r="G63" s="688">
        <v>5</v>
      </c>
      <c r="H63" s="679" t="s">
        <v>70</v>
      </c>
      <c r="I63" s="679" t="s">
        <v>70</v>
      </c>
      <c r="J63" s="679" t="s">
        <v>70</v>
      </c>
      <c r="K63" s="679" t="s">
        <v>70</v>
      </c>
      <c r="L63" s="680" t="s">
        <v>70</v>
      </c>
      <c r="M63" s="681" t="s">
        <v>70</v>
      </c>
      <c r="N63" s="679" t="s">
        <v>70</v>
      </c>
      <c r="O63" s="679" t="s">
        <v>70</v>
      </c>
      <c r="P63" s="679" t="s">
        <v>70</v>
      </c>
      <c r="Q63" s="682" t="s">
        <v>70</v>
      </c>
      <c r="R63" s="701" t="s">
        <v>70</v>
      </c>
      <c r="S63" s="701" t="s">
        <v>70</v>
      </c>
      <c r="T63" s="701" t="s">
        <v>70</v>
      </c>
      <c r="U63" s="701" t="s">
        <v>70</v>
      </c>
      <c r="V63" s="701" t="s">
        <v>70</v>
      </c>
      <c r="W63" s="701" t="s">
        <v>70</v>
      </c>
    </row>
    <row r="64" spans="1:23" ht="15.75" thickBot="1" x14ac:dyDescent="0.3">
      <c r="A64" s="144" t="s">
        <v>71</v>
      </c>
      <c r="B64" s="672" t="s">
        <v>154</v>
      </c>
      <c r="C64" s="673" t="s">
        <v>70</v>
      </c>
      <c r="D64" s="674" t="s">
        <v>70</v>
      </c>
      <c r="E64" s="674" t="s">
        <v>70</v>
      </c>
      <c r="F64" s="674" t="s">
        <v>70</v>
      </c>
      <c r="G64" s="675" t="s">
        <v>70</v>
      </c>
      <c r="H64" s="684">
        <v>10</v>
      </c>
      <c r="I64" s="684">
        <v>5</v>
      </c>
      <c r="J64" s="684">
        <v>0</v>
      </c>
      <c r="K64" s="684" t="s">
        <v>69</v>
      </c>
      <c r="L64" s="685">
        <v>5</v>
      </c>
      <c r="M64" s="673" t="s">
        <v>70</v>
      </c>
      <c r="N64" s="674" t="s">
        <v>70</v>
      </c>
      <c r="O64" s="674" t="s">
        <v>70</v>
      </c>
      <c r="P64" s="674" t="s">
        <v>70</v>
      </c>
      <c r="Q64" s="675" t="s">
        <v>70</v>
      </c>
      <c r="R64" s="701" t="s">
        <v>70</v>
      </c>
      <c r="S64" s="701" t="s">
        <v>70</v>
      </c>
      <c r="T64" s="701" t="s">
        <v>70</v>
      </c>
      <c r="U64" s="701" t="s">
        <v>70</v>
      </c>
      <c r="V64" s="701" t="s">
        <v>70</v>
      </c>
      <c r="W64" s="702" t="s">
        <v>70</v>
      </c>
    </row>
  </sheetData>
  <mergeCells count="39">
    <mergeCell ref="A14:Q14"/>
    <mergeCell ref="A15:R15"/>
    <mergeCell ref="A9:Q9"/>
    <mergeCell ref="A10:Q10"/>
    <mergeCell ref="A11:Q11"/>
    <mergeCell ref="A12:Q12"/>
    <mergeCell ref="A13:Q13"/>
    <mergeCell ref="C40:G40"/>
    <mergeCell ref="H40:L40"/>
    <mergeCell ref="M40:Q40"/>
    <mergeCell ref="A1:Q1"/>
    <mergeCell ref="A3:Q3"/>
    <mergeCell ref="A16:A18"/>
    <mergeCell ref="B16:B18"/>
    <mergeCell ref="C16:Q16"/>
    <mergeCell ref="C17:G17"/>
    <mergeCell ref="H17:L17"/>
    <mergeCell ref="M17:Q17"/>
    <mergeCell ref="A4:Q4"/>
    <mergeCell ref="A5:Q5"/>
    <mergeCell ref="A6:Q6"/>
    <mergeCell ref="A7:Q7"/>
    <mergeCell ref="A8:Q8"/>
    <mergeCell ref="R16:R18"/>
    <mergeCell ref="R39:R41"/>
    <mergeCell ref="A51:Q51"/>
    <mergeCell ref="A53:A55"/>
    <mergeCell ref="B53:B55"/>
    <mergeCell ref="C53:Q53"/>
    <mergeCell ref="C54:G54"/>
    <mergeCell ref="H54:L54"/>
    <mergeCell ref="M54:Q54"/>
    <mergeCell ref="C35:E35"/>
    <mergeCell ref="H35:J35"/>
    <mergeCell ref="M35:O35"/>
    <mergeCell ref="A37:Q37"/>
    <mergeCell ref="A39:A41"/>
    <mergeCell ref="B39:B41"/>
    <mergeCell ref="C39:Q39"/>
  </mergeCells>
  <pageMargins left="0.23622047244094491" right="0.23622047244094491" top="0.74803149606299213" bottom="0.74803149606299213" header="0.31496062992125984" footer="0.31496062992125984"/>
  <pageSetup paperSize="9" scale="61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N41"/>
  <sheetViews>
    <sheetView topLeftCell="A10" zoomScaleNormal="100" workbookViewId="0">
      <selection activeCell="B30" sqref="B30"/>
    </sheetView>
  </sheetViews>
  <sheetFormatPr defaultColWidth="9.140625" defaultRowHeight="15" x14ac:dyDescent="0.25"/>
  <cols>
    <col min="1" max="1" width="18" style="32" customWidth="1"/>
    <col min="2" max="2" width="41.5703125" style="32" bestFit="1" customWidth="1"/>
    <col min="3" max="12" width="4.42578125" style="32" customWidth="1"/>
    <col min="13" max="13" width="10.85546875" style="32" bestFit="1" customWidth="1"/>
    <col min="14" max="14" width="95.28515625" style="32" customWidth="1"/>
    <col min="15" max="16384" width="9.140625" style="32"/>
  </cols>
  <sheetData>
    <row r="1" spans="1:14" x14ac:dyDescent="0.25">
      <c r="A1" s="958" t="s">
        <v>168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</row>
    <row r="2" spans="1:14" ht="18" x14ac:dyDescent="0.25">
      <c r="A2" s="31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</row>
    <row r="3" spans="1:14" ht="15.75" x14ac:dyDescent="0.25">
      <c r="A3" s="960" t="s">
        <v>169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</row>
    <row r="4" spans="1:14" ht="18" x14ac:dyDescent="0.25">
      <c r="A4" s="1017" t="s">
        <v>170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</row>
    <row r="5" spans="1:14" ht="18" x14ac:dyDescent="0.25">
      <c r="A5" s="1017"/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812"/>
    </row>
    <row r="6" spans="1:14" x14ac:dyDescent="0.25">
      <c r="A6" s="945" t="s">
        <v>171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</row>
    <row r="7" spans="1:14" x14ac:dyDescent="0.25">
      <c r="A7" s="945" t="s">
        <v>172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</row>
    <row r="8" spans="1:14" x14ac:dyDescent="0.25">
      <c r="A8" s="945" t="s">
        <v>173</v>
      </c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</row>
    <row r="9" spans="1:14" ht="37.5" customHeight="1" x14ac:dyDescent="0.25">
      <c r="A9" s="998" t="s">
        <v>81</v>
      </c>
      <c r="B9" s="998"/>
      <c r="C9" s="998"/>
      <c r="D9" s="998"/>
      <c r="E9" s="998"/>
      <c r="F9" s="998"/>
      <c r="G9" s="998"/>
      <c r="H9" s="998"/>
      <c r="I9" s="998"/>
      <c r="J9" s="998"/>
      <c r="K9" s="998"/>
      <c r="L9" s="998"/>
      <c r="M9" s="998"/>
    </row>
    <row r="10" spans="1:14" x14ac:dyDescent="0.25">
      <c r="A10" s="998" t="s">
        <v>174</v>
      </c>
      <c r="B10" s="998"/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8"/>
    </row>
    <row r="11" spans="1:14" ht="15" customHeight="1" x14ac:dyDescent="0.25">
      <c r="A11" s="1024" t="s">
        <v>175</v>
      </c>
      <c r="B11" s="1024"/>
      <c r="C11" s="1024"/>
      <c r="D11" s="1024"/>
      <c r="E11" s="1024"/>
      <c r="F11" s="1024"/>
      <c r="G11" s="1024"/>
      <c r="H11" s="1024"/>
      <c r="I11" s="1024"/>
      <c r="J11" s="1024"/>
      <c r="K11" s="1024"/>
      <c r="L11" s="1024"/>
      <c r="M11" s="1024"/>
    </row>
    <row r="12" spans="1:14" ht="15" customHeight="1" x14ac:dyDescent="0.25">
      <c r="A12" s="945" t="s">
        <v>176</v>
      </c>
      <c r="B12" s="945"/>
      <c r="C12" s="945"/>
      <c r="D12" s="945"/>
      <c r="E12" s="945"/>
      <c r="F12" s="945"/>
      <c r="G12" s="945"/>
      <c r="H12" s="945"/>
      <c r="I12" s="945"/>
      <c r="J12" s="945"/>
      <c r="K12" s="945"/>
      <c r="L12" s="945"/>
      <c r="M12" s="945"/>
    </row>
    <row r="13" spans="1:14" ht="15" customHeight="1" x14ac:dyDescent="0.25">
      <c r="A13" s="945" t="s">
        <v>177</v>
      </c>
      <c r="B13" s="945"/>
      <c r="C13" s="945"/>
      <c r="D13" s="945"/>
      <c r="E13" s="945"/>
      <c r="F13" s="945"/>
      <c r="G13" s="945"/>
      <c r="H13" s="945"/>
      <c r="I13" s="945"/>
      <c r="J13" s="945"/>
      <c r="K13" s="945"/>
      <c r="L13" s="945"/>
      <c r="M13" s="945"/>
    </row>
    <row r="14" spans="1:14" ht="15" customHeight="1" x14ac:dyDescent="0.25">
      <c r="A14" s="945" t="s">
        <v>178</v>
      </c>
      <c r="B14" s="945"/>
      <c r="C14" s="945"/>
      <c r="D14" s="945"/>
      <c r="E14" s="945"/>
      <c r="F14" s="945"/>
      <c r="G14" s="945"/>
      <c r="H14" s="945"/>
      <c r="I14" s="945"/>
      <c r="J14" s="945"/>
      <c r="K14" s="945"/>
      <c r="L14" s="945"/>
      <c r="M14" s="945"/>
    </row>
    <row r="15" spans="1:14" ht="15.75" thickBot="1" x14ac:dyDescent="0.3">
      <c r="A15" s="397"/>
      <c r="B15" s="397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7"/>
    </row>
    <row r="16" spans="1:14" ht="15.75" thickBot="1" x14ac:dyDescent="0.3">
      <c r="A16" s="1018" t="s">
        <v>87</v>
      </c>
      <c r="B16" s="1021" t="s">
        <v>164</v>
      </c>
      <c r="C16" s="1011" t="s">
        <v>89</v>
      </c>
      <c r="D16" s="1012"/>
      <c r="E16" s="1012"/>
      <c r="F16" s="1012"/>
      <c r="G16" s="1012"/>
      <c r="H16" s="1012"/>
      <c r="I16" s="1012"/>
      <c r="J16" s="1012"/>
      <c r="K16" s="1012"/>
      <c r="L16" s="1013"/>
      <c r="M16" s="999" t="s">
        <v>90</v>
      </c>
      <c r="N16" s="805"/>
    </row>
    <row r="17" spans="1:14" ht="15.75" thickBot="1" x14ac:dyDescent="0.35">
      <c r="A17" s="1019"/>
      <c r="B17" s="1022"/>
      <c r="C17" s="1014">
        <v>1</v>
      </c>
      <c r="D17" s="1015"/>
      <c r="E17" s="1015"/>
      <c r="F17" s="1015"/>
      <c r="G17" s="1016"/>
      <c r="H17" s="1014">
        <v>2</v>
      </c>
      <c r="I17" s="1015"/>
      <c r="J17" s="1015"/>
      <c r="K17" s="1015"/>
      <c r="L17" s="1016"/>
      <c r="M17" s="1000"/>
      <c r="N17" s="801"/>
    </row>
    <row r="18" spans="1:14" x14ac:dyDescent="0.3">
      <c r="A18" s="1020"/>
      <c r="B18" s="1023"/>
      <c r="C18" s="510" t="s">
        <v>91</v>
      </c>
      <c r="D18" s="511" t="s">
        <v>92</v>
      </c>
      <c r="E18" s="511" t="s">
        <v>93</v>
      </c>
      <c r="F18" s="511" t="s">
        <v>94</v>
      </c>
      <c r="G18" s="512" t="s">
        <v>95</v>
      </c>
      <c r="H18" s="510" t="s">
        <v>91</v>
      </c>
      <c r="I18" s="511" t="s">
        <v>92</v>
      </c>
      <c r="J18" s="511" t="s">
        <v>93</v>
      </c>
      <c r="K18" s="511" t="s">
        <v>94</v>
      </c>
      <c r="L18" s="512" t="s">
        <v>96</v>
      </c>
      <c r="M18" s="1001"/>
      <c r="N18" s="801"/>
    </row>
    <row r="19" spans="1:14" ht="15" customHeight="1" x14ac:dyDescent="0.3">
      <c r="A19" s="224" t="s">
        <v>179</v>
      </c>
      <c r="B19" s="358" t="s">
        <v>180</v>
      </c>
      <c r="C19" s="359">
        <v>0</v>
      </c>
      <c r="D19" s="308">
        <v>5</v>
      </c>
      <c r="E19" s="308">
        <v>10</v>
      </c>
      <c r="F19" s="308" t="s">
        <v>101</v>
      </c>
      <c r="G19" s="360">
        <v>5</v>
      </c>
      <c r="H19" s="516"/>
      <c r="I19" s="490"/>
      <c r="J19" s="490"/>
      <c r="K19" s="490"/>
      <c r="L19" s="491"/>
      <c r="M19" s="513"/>
      <c r="N19" s="801"/>
    </row>
    <row r="20" spans="1:14" ht="15" customHeight="1" x14ac:dyDescent="0.3">
      <c r="A20" s="239" t="s">
        <v>181</v>
      </c>
      <c r="B20" s="306" t="s">
        <v>145</v>
      </c>
      <c r="C20" s="78">
        <v>10</v>
      </c>
      <c r="D20" s="79">
        <v>0</v>
      </c>
      <c r="E20" s="79">
        <v>5</v>
      </c>
      <c r="F20" s="79" t="s">
        <v>69</v>
      </c>
      <c r="G20" s="307">
        <v>5</v>
      </c>
      <c r="H20" s="350"/>
      <c r="I20" s="79"/>
      <c r="J20" s="79"/>
      <c r="K20" s="79"/>
      <c r="L20" s="307"/>
      <c r="M20" s="493"/>
      <c r="N20" s="801"/>
    </row>
    <row r="21" spans="1:14" ht="15" customHeight="1" x14ac:dyDescent="0.25">
      <c r="A21" s="77" t="s">
        <v>182</v>
      </c>
      <c r="B21" s="70" t="s">
        <v>183</v>
      </c>
      <c r="C21" s="71">
        <v>10</v>
      </c>
      <c r="D21" s="361">
        <v>0</v>
      </c>
      <c r="E21" s="72">
        <v>5</v>
      </c>
      <c r="F21" s="72" t="s">
        <v>69</v>
      </c>
      <c r="G21" s="73">
        <v>5</v>
      </c>
      <c r="H21" s="143"/>
      <c r="I21" s="72"/>
      <c r="J21" s="72"/>
      <c r="K21" s="72"/>
      <c r="L21" s="73"/>
      <c r="M21" s="493"/>
      <c r="N21"/>
    </row>
    <row r="22" spans="1:14" ht="15" customHeight="1" x14ac:dyDescent="0.25">
      <c r="A22" s="77" t="s">
        <v>184</v>
      </c>
      <c r="B22" s="70" t="s">
        <v>185</v>
      </c>
      <c r="C22" s="71">
        <v>10</v>
      </c>
      <c r="D22" s="72">
        <v>5</v>
      </c>
      <c r="E22" s="72">
        <v>0</v>
      </c>
      <c r="F22" s="72" t="s">
        <v>69</v>
      </c>
      <c r="G22" s="73">
        <v>5</v>
      </c>
      <c r="H22" s="143"/>
      <c r="I22" s="72"/>
      <c r="J22" s="72"/>
      <c r="K22" s="72"/>
      <c r="L22" s="73"/>
      <c r="M22" s="493"/>
      <c r="N22" s="804"/>
    </row>
    <row r="23" spans="1:14" ht="15" customHeight="1" x14ac:dyDescent="0.25">
      <c r="A23" s="239" t="s">
        <v>186</v>
      </c>
      <c r="B23" s="306" t="s">
        <v>187</v>
      </c>
      <c r="C23" s="48">
        <v>10</v>
      </c>
      <c r="D23" s="49">
        <v>5</v>
      </c>
      <c r="E23" s="49">
        <v>0</v>
      </c>
      <c r="F23" s="49" t="s">
        <v>101</v>
      </c>
      <c r="G23" s="50">
        <v>5</v>
      </c>
      <c r="H23" s="143"/>
      <c r="I23" s="72"/>
      <c r="J23" s="72"/>
      <c r="K23" s="72"/>
      <c r="L23" s="73"/>
      <c r="M23" s="493"/>
    </row>
    <row r="24" spans="1:14" ht="15" customHeight="1" thickBot="1" x14ac:dyDescent="0.35">
      <c r="A24" s="144" t="s">
        <v>122</v>
      </c>
      <c r="B24" s="249" t="s">
        <v>123</v>
      </c>
      <c r="C24" s="145">
        <v>10</v>
      </c>
      <c r="D24" s="146">
        <v>10</v>
      </c>
      <c r="E24" s="146">
        <v>0</v>
      </c>
      <c r="F24" s="146" t="s">
        <v>69</v>
      </c>
      <c r="G24" s="147">
        <v>5</v>
      </c>
      <c r="H24" s="383"/>
      <c r="I24" s="146"/>
      <c r="J24" s="146"/>
      <c r="K24" s="146"/>
      <c r="L24" s="147"/>
      <c r="M24" s="515"/>
      <c r="N24" s="803"/>
    </row>
    <row r="25" spans="1:14" ht="15" customHeight="1" x14ac:dyDescent="0.3">
      <c r="A25" s="518" t="s">
        <v>76</v>
      </c>
      <c r="B25" s="488" t="s">
        <v>146</v>
      </c>
      <c r="C25" s="489"/>
      <c r="D25" s="490"/>
      <c r="E25" s="490"/>
      <c r="F25" s="490"/>
      <c r="G25" s="491"/>
      <c r="H25" s="489">
        <v>10</v>
      </c>
      <c r="I25" s="490">
        <v>5</v>
      </c>
      <c r="J25" s="490">
        <v>0</v>
      </c>
      <c r="K25" s="490" t="s">
        <v>69</v>
      </c>
      <c r="L25" s="491">
        <v>5</v>
      </c>
      <c r="M25" s="513"/>
      <c r="N25" s="802"/>
    </row>
    <row r="26" spans="1:14" ht="15" customHeight="1" x14ac:dyDescent="0.3">
      <c r="A26" s="239" t="s">
        <v>188</v>
      </c>
      <c r="B26" s="306" t="s">
        <v>189</v>
      </c>
      <c r="C26" s="349"/>
      <c r="D26" s="244"/>
      <c r="E26" s="244"/>
      <c r="F26" s="244"/>
      <c r="G26" s="357"/>
      <c r="H26" s="245">
        <v>0</v>
      </c>
      <c r="I26" s="241">
        <v>5</v>
      </c>
      <c r="J26" s="241">
        <v>10</v>
      </c>
      <c r="K26" s="241" t="s">
        <v>101</v>
      </c>
      <c r="L26" s="242">
        <v>5</v>
      </c>
      <c r="M26" s="493"/>
      <c r="N26" s="802"/>
    </row>
    <row r="27" spans="1:14" ht="15" customHeight="1" x14ac:dyDescent="0.3">
      <c r="A27" s="239" t="s">
        <v>190</v>
      </c>
      <c r="B27" s="306" t="s">
        <v>191</v>
      </c>
      <c r="C27" s="71"/>
      <c r="D27" s="72"/>
      <c r="E27" s="72"/>
      <c r="F27" s="72"/>
      <c r="G27" s="73"/>
      <c r="H27" s="245">
        <v>10</v>
      </c>
      <c r="I27" s="241">
        <v>5</v>
      </c>
      <c r="J27" s="241">
        <v>0</v>
      </c>
      <c r="K27" s="241" t="s">
        <v>101</v>
      </c>
      <c r="L27" s="242">
        <v>5</v>
      </c>
      <c r="M27" s="492" t="s">
        <v>186</v>
      </c>
      <c r="N27" s="801"/>
    </row>
    <row r="28" spans="1:14" customFormat="1" ht="15" customHeight="1" x14ac:dyDescent="0.25">
      <c r="A28" s="719"/>
      <c r="B28" s="720" t="s">
        <v>192</v>
      </c>
      <c r="C28" s="596"/>
      <c r="D28" s="597"/>
      <c r="E28" s="597"/>
      <c r="F28" s="597"/>
      <c r="G28" s="598"/>
      <c r="H28" s="721">
        <v>10</v>
      </c>
      <c r="I28" s="722">
        <v>0</v>
      </c>
      <c r="J28" s="722">
        <v>5</v>
      </c>
      <c r="K28" s="597" t="s">
        <v>110</v>
      </c>
      <c r="L28" s="723">
        <v>5</v>
      </c>
      <c r="M28" s="257"/>
    </row>
    <row r="29" spans="1:14" ht="15" customHeight="1" x14ac:dyDescent="0.25">
      <c r="A29" s="77" t="s">
        <v>124</v>
      </c>
      <c r="B29" s="306" t="s">
        <v>125</v>
      </c>
      <c r="C29" s="71"/>
      <c r="D29" s="72"/>
      <c r="E29" s="72"/>
      <c r="F29" s="72"/>
      <c r="G29" s="73"/>
      <c r="H29" s="71">
        <v>0</v>
      </c>
      <c r="I29" s="72">
        <v>15</v>
      </c>
      <c r="J29" s="72">
        <v>20</v>
      </c>
      <c r="K29" s="72" t="s">
        <v>101</v>
      </c>
      <c r="L29" s="73">
        <v>5</v>
      </c>
      <c r="M29" s="493"/>
    </row>
    <row r="30" spans="1:14" ht="25.5" x14ac:dyDescent="0.25">
      <c r="A30" s="144" t="s">
        <v>129</v>
      </c>
      <c r="B30" s="249" t="s">
        <v>193</v>
      </c>
      <c r="C30" s="145"/>
      <c r="D30" s="146"/>
      <c r="E30" s="146"/>
      <c r="F30" s="146"/>
      <c r="G30" s="147"/>
      <c r="H30" s="145">
        <v>0</v>
      </c>
      <c r="I30" s="146">
        <v>15</v>
      </c>
      <c r="J30" s="146">
        <v>5</v>
      </c>
      <c r="K30" s="146" t="s">
        <v>101</v>
      </c>
      <c r="L30" s="147">
        <v>5</v>
      </c>
      <c r="M30" s="515"/>
    </row>
    <row r="31" spans="1:14" ht="17.25" customHeight="1" x14ac:dyDescent="0.25">
      <c r="A31" s="500"/>
      <c r="B31" s="501"/>
      <c r="C31" s="502">
        <f>SUM(C19:C30)</f>
        <v>50</v>
      </c>
      <c r="D31" s="503">
        <f>SUM(D19:D30)</f>
        <v>25</v>
      </c>
      <c r="E31" s="503">
        <f>SUM(E19:E30)</f>
        <v>20</v>
      </c>
      <c r="F31" s="503"/>
      <c r="G31" s="504">
        <f>SUM(G19:G30)</f>
        <v>30</v>
      </c>
      <c r="H31" s="502">
        <f>SUM(H19:H30)</f>
        <v>30</v>
      </c>
      <c r="I31" s="503">
        <f>SUM(I19:I30)</f>
        <v>45</v>
      </c>
      <c r="J31" s="503">
        <f>SUM(J19:J30)</f>
        <v>40</v>
      </c>
      <c r="K31" s="503"/>
      <c r="L31" s="504">
        <f>SUM(L19:L30)</f>
        <v>30</v>
      </c>
      <c r="M31" s="591"/>
    </row>
    <row r="32" spans="1:14" ht="15.75" thickBot="1" x14ac:dyDescent="0.3">
      <c r="A32" s="144"/>
      <c r="B32" s="506" t="s">
        <v>135</v>
      </c>
      <c r="C32" s="1002">
        <f>SUM(C31:E31)</f>
        <v>95</v>
      </c>
      <c r="D32" s="1003"/>
      <c r="E32" s="1004"/>
      <c r="F32" s="517"/>
      <c r="G32" s="508">
        <f>G31</f>
        <v>30</v>
      </c>
      <c r="H32" s="1002">
        <f>SUM(H31:J31)-J29</f>
        <v>95</v>
      </c>
      <c r="I32" s="1003"/>
      <c r="J32" s="1004"/>
      <c r="K32" s="517"/>
      <c r="L32" s="508">
        <f>L31</f>
        <v>30</v>
      </c>
      <c r="M32" s="509"/>
    </row>
    <row r="33" spans="1:13" x14ac:dyDescent="0.25">
      <c r="A33" s="397"/>
      <c r="B33" s="397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7"/>
    </row>
    <row r="34" spans="1:13" ht="18" x14ac:dyDescent="0.25">
      <c r="A34" s="997" t="s">
        <v>192</v>
      </c>
      <c r="B34" s="997"/>
      <c r="C34" s="997"/>
      <c r="D34" s="997"/>
      <c r="E34" s="997"/>
      <c r="F34" s="997"/>
      <c r="G34" s="997"/>
      <c r="H34" s="997"/>
      <c r="I34" s="997"/>
      <c r="J34" s="997"/>
      <c r="K34" s="997"/>
      <c r="L34" s="997"/>
      <c r="M34" s="997"/>
    </row>
    <row r="35" spans="1:13" ht="15.75" thickBot="1" x14ac:dyDescent="0.3">
      <c r="A35" s="397"/>
      <c r="B35" s="397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7"/>
    </row>
    <row r="36" spans="1:13" ht="15.75" thickBot="1" x14ac:dyDescent="0.3">
      <c r="A36" s="1005" t="s">
        <v>87</v>
      </c>
      <c r="B36" s="1008" t="s">
        <v>164</v>
      </c>
      <c r="C36" s="1011" t="s">
        <v>89</v>
      </c>
      <c r="D36" s="1012"/>
      <c r="E36" s="1012"/>
      <c r="F36" s="1012"/>
      <c r="G36" s="1012"/>
      <c r="H36" s="1012"/>
      <c r="I36" s="1012"/>
      <c r="J36" s="1012"/>
      <c r="K36" s="1012"/>
      <c r="L36" s="1013"/>
      <c r="M36" s="999" t="s">
        <v>90</v>
      </c>
    </row>
    <row r="37" spans="1:13" ht="15.75" thickBot="1" x14ac:dyDescent="0.3">
      <c r="A37" s="1006"/>
      <c r="B37" s="1009"/>
      <c r="C37" s="1014">
        <v>1</v>
      </c>
      <c r="D37" s="1015"/>
      <c r="E37" s="1015"/>
      <c r="F37" s="1015"/>
      <c r="G37" s="1016"/>
      <c r="H37" s="1014">
        <v>2</v>
      </c>
      <c r="I37" s="1015"/>
      <c r="J37" s="1015"/>
      <c r="K37" s="1015"/>
      <c r="L37" s="1016"/>
      <c r="M37" s="1000"/>
    </row>
    <row r="38" spans="1:13" ht="15.75" thickBot="1" x14ac:dyDescent="0.3">
      <c r="A38" s="1007"/>
      <c r="B38" s="1010"/>
      <c r="C38" s="510" t="s">
        <v>91</v>
      </c>
      <c r="D38" s="511" t="s">
        <v>92</v>
      </c>
      <c r="E38" s="511" t="s">
        <v>93</v>
      </c>
      <c r="F38" s="511" t="s">
        <v>94</v>
      </c>
      <c r="G38" s="512" t="s">
        <v>95</v>
      </c>
      <c r="H38" s="510" t="s">
        <v>91</v>
      </c>
      <c r="I38" s="511" t="s">
        <v>92</v>
      </c>
      <c r="J38" s="511" t="s">
        <v>93</v>
      </c>
      <c r="K38" s="511" t="s">
        <v>94</v>
      </c>
      <c r="L38" s="512" t="s">
        <v>95</v>
      </c>
      <c r="M38" s="1001"/>
    </row>
    <row r="39" spans="1:13" ht="15" customHeight="1" x14ac:dyDescent="0.25">
      <c r="A39" s="518" t="s">
        <v>194</v>
      </c>
      <c r="B39" s="488" t="s">
        <v>195</v>
      </c>
      <c r="C39" s="489"/>
      <c r="D39" s="490"/>
      <c r="E39" s="490"/>
      <c r="F39" s="490"/>
      <c r="G39" s="491"/>
      <c r="H39" s="516">
        <v>10</v>
      </c>
      <c r="I39" s="490">
        <v>0</v>
      </c>
      <c r="J39" s="490">
        <v>5</v>
      </c>
      <c r="K39" s="490" t="s">
        <v>69</v>
      </c>
      <c r="L39" s="519">
        <v>5</v>
      </c>
      <c r="M39" s="520"/>
    </row>
    <row r="40" spans="1:13" ht="15" customHeight="1" thickBot="1" x14ac:dyDescent="0.3">
      <c r="A40" s="514" t="s">
        <v>196</v>
      </c>
      <c r="B40" s="249" t="s">
        <v>197</v>
      </c>
      <c r="C40" s="145"/>
      <c r="D40" s="146"/>
      <c r="E40" s="146"/>
      <c r="F40" s="146"/>
      <c r="G40" s="147"/>
      <c r="H40" s="383">
        <v>10</v>
      </c>
      <c r="I40" s="146">
        <v>0</v>
      </c>
      <c r="J40" s="146">
        <v>5</v>
      </c>
      <c r="K40" s="146" t="s">
        <v>69</v>
      </c>
      <c r="L40" s="384">
        <v>5</v>
      </c>
      <c r="M40" s="521"/>
    </row>
    <row r="41" spans="1:13" x14ac:dyDescent="0.25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</row>
  </sheetData>
  <mergeCells count="28">
    <mergeCell ref="A1:M1"/>
    <mergeCell ref="A3:M3"/>
    <mergeCell ref="A4:M4"/>
    <mergeCell ref="A16:A18"/>
    <mergeCell ref="B16:B18"/>
    <mergeCell ref="C16:L16"/>
    <mergeCell ref="C17:G17"/>
    <mergeCell ref="H17:L17"/>
    <mergeCell ref="M16:M18"/>
    <mergeCell ref="A5:M5"/>
    <mergeCell ref="A6:M6"/>
    <mergeCell ref="A7:M7"/>
    <mergeCell ref="A8:M8"/>
    <mergeCell ref="A11:M11"/>
    <mergeCell ref="A12:M12"/>
    <mergeCell ref="A13:M13"/>
    <mergeCell ref="A14:M14"/>
    <mergeCell ref="A34:M34"/>
    <mergeCell ref="A10:M10"/>
    <mergeCell ref="A9:M9"/>
    <mergeCell ref="M36:M38"/>
    <mergeCell ref="C32:E32"/>
    <mergeCell ref="H32:J32"/>
    <mergeCell ref="A36:A38"/>
    <mergeCell ref="B36:B38"/>
    <mergeCell ref="C36:L36"/>
    <mergeCell ref="C37:G37"/>
    <mergeCell ref="H37:L37"/>
  </mergeCells>
  <pageMargins left="0.25" right="0.25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AA54"/>
  <sheetViews>
    <sheetView topLeftCell="A20" zoomScaleNormal="100" workbookViewId="0">
      <selection activeCell="A3" sqref="A3:W3"/>
    </sheetView>
  </sheetViews>
  <sheetFormatPr defaultColWidth="9.140625" defaultRowHeight="15" x14ac:dyDescent="0.25"/>
  <cols>
    <col min="1" max="1" width="14.42578125" style="32" customWidth="1"/>
    <col min="2" max="2" width="48.28515625" style="32" bestFit="1" customWidth="1"/>
    <col min="3" max="22" width="4" style="32" customWidth="1"/>
    <col min="23" max="23" width="14.140625" style="32" customWidth="1"/>
    <col min="24" max="24" width="86" style="32" customWidth="1"/>
    <col min="25" max="16384" width="9.140625" style="32"/>
  </cols>
  <sheetData>
    <row r="1" spans="1:24" ht="17.25" customHeight="1" x14ac:dyDescent="0.25">
      <c r="A1" s="958" t="s">
        <v>198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</row>
    <row r="3" spans="1:24" s="420" customFormat="1" ht="18" customHeight="1" x14ac:dyDescent="0.25">
      <c r="A3" s="960" t="s">
        <v>199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</row>
    <row r="4" spans="1:24" s="420" customFormat="1" ht="18" customHeight="1" x14ac:dyDescent="0.25">
      <c r="A4" s="945" t="s">
        <v>200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</row>
    <row r="5" spans="1:24" s="420" customFormat="1" ht="18" customHeight="1" x14ac:dyDescent="0.25">
      <c r="A5" s="945" t="s">
        <v>201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</row>
    <row r="6" spans="1:24" s="420" customFormat="1" ht="18" customHeight="1" x14ac:dyDescent="0.25">
      <c r="A6" s="945" t="s">
        <v>202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5"/>
      <c r="S6" s="945"/>
      <c r="T6" s="945"/>
      <c r="U6" s="945"/>
      <c r="V6" s="945"/>
      <c r="W6" s="945"/>
    </row>
    <row r="7" spans="1:24" s="420" customFormat="1" ht="18" customHeight="1" x14ac:dyDescent="0.25">
      <c r="A7" s="945" t="s">
        <v>81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5"/>
      <c r="S7" s="945"/>
      <c r="T7" s="945"/>
      <c r="U7" s="945"/>
      <c r="V7" s="945"/>
      <c r="W7" s="945"/>
    </row>
    <row r="8" spans="1:24" s="420" customFormat="1" ht="18" customHeight="1" x14ac:dyDescent="0.25">
      <c r="A8" s="945" t="s">
        <v>203</v>
      </c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  <c r="W8" s="945"/>
    </row>
    <row r="9" spans="1:24" s="420" customFormat="1" ht="18" customHeight="1" x14ac:dyDescent="0.25">
      <c r="A9" s="946" t="s">
        <v>204</v>
      </c>
      <c r="B9" s="946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</row>
    <row r="10" spans="1:24" s="420" customFormat="1" ht="18" customHeight="1" x14ac:dyDescent="0.25">
      <c r="A10" s="945" t="s">
        <v>205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</row>
    <row r="11" spans="1:24" s="420" customFormat="1" ht="18" customHeight="1" x14ac:dyDescent="0.25">
      <c r="A11" s="945" t="s">
        <v>177</v>
      </c>
      <c r="B11" s="945"/>
      <c r="C11" s="945"/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</row>
    <row r="12" spans="1:24" s="420" customFormat="1" ht="18" customHeight="1" x14ac:dyDescent="0.25">
      <c r="A12" s="945" t="s">
        <v>206</v>
      </c>
      <c r="B12" s="945"/>
      <c r="C12" s="945"/>
      <c r="D12" s="945"/>
      <c r="E12" s="945"/>
      <c r="F12" s="945"/>
      <c r="G12" s="945"/>
      <c r="H12" s="945"/>
      <c r="I12" s="945"/>
      <c r="J12" s="945"/>
      <c r="K12" s="945"/>
      <c r="L12" s="945"/>
      <c r="M12" s="945"/>
      <c r="N12" s="945"/>
      <c r="O12" s="945"/>
      <c r="P12" s="945"/>
      <c r="Q12" s="945"/>
      <c r="R12" s="945"/>
      <c r="S12" s="945"/>
      <c r="T12" s="945"/>
      <c r="U12" s="945"/>
      <c r="V12" s="945"/>
      <c r="W12" s="945"/>
    </row>
    <row r="13" spans="1:24" s="485" customFormat="1" ht="18" customHeight="1" x14ac:dyDescent="0.25">
      <c r="A13" s="1017"/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</row>
    <row r="14" spans="1:24" s="703" customFormat="1" ht="18" customHeight="1" x14ac:dyDescent="0.25">
      <c r="A14" s="1036" t="s">
        <v>207</v>
      </c>
      <c r="B14" s="1036"/>
      <c r="C14" s="1036"/>
      <c r="D14" s="1036"/>
      <c r="E14" s="1036"/>
      <c r="F14" s="1036"/>
      <c r="G14" s="1036"/>
      <c r="H14" s="1036"/>
      <c r="I14" s="1036"/>
      <c r="J14" s="1036"/>
      <c r="K14" s="1036"/>
      <c r="L14" s="1036"/>
      <c r="M14" s="1036"/>
      <c r="N14" s="1036"/>
      <c r="O14" s="1036"/>
      <c r="P14" s="1036"/>
      <c r="Q14" s="1036"/>
      <c r="R14" s="1036"/>
      <c r="S14" s="1036"/>
      <c r="T14" s="1036"/>
      <c r="U14" s="1036"/>
      <c r="V14" s="1036"/>
      <c r="W14" s="1036"/>
    </row>
    <row r="15" spans="1:24" ht="21" customHeight="1" x14ac:dyDescent="0.25">
      <c r="A15" s="486" t="s">
        <v>208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</row>
    <row r="16" spans="1:24" ht="15.75" thickBot="1" x14ac:dyDescent="0.3">
      <c r="A16" s="397"/>
      <c r="B16" s="397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7"/>
      <c r="X16" s="805"/>
    </row>
    <row r="17" spans="1:26" s="487" customFormat="1" ht="12.75" customHeight="1" thickBot="1" x14ac:dyDescent="0.35">
      <c r="A17" s="1025" t="s">
        <v>209</v>
      </c>
      <c r="B17" s="1028" t="s">
        <v>210</v>
      </c>
      <c r="C17" s="1031" t="s">
        <v>89</v>
      </c>
      <c r="D17" s="1031"/>
      <c r="E17" s="1031"/>
      <c r="F17" s="1031"/>
      <c r="G17" s="1031"/>
      <c r="H17" s="1031"/>
      <c r="I17" s="1031"/>
      <c r="J17" s="1031"/>
      <c r="K17" s="1031"/>
      <c r="L17" s="1031"/>
      <c r="M17" s="1031"/>
      <c r="N17" s="1031"/>
      <c r="O17" s="1031"/>
      <c r="P17" s="1031"/>
      <c r="Q17" s="1031"/>
      <c r="R17" s="1031"/>
      <c r="S17" s="1031"/>
      <c r="T17" s="1031"/>
      <c r="U17" s="1031"/>
      <c r="V17" s="1032"/>
      <c r="W17" s="999" t="s">
        <v>90</v>
      </c>
      <c r="X17" s="801"/>
      <c r="Z17" s="32"/>
    </row>
    <row r="18" spans="1:26" s="487" customFormat="1" x14ac:dyDescent="0.3">
      <c r="A18" s="1026"/>
      <c r="B18" s="1029"/>
      <c r="C18" s="1033" t="s">
        <v>211</v>
      </c>
      <c r="D18" s="1034"/>
      <c r="E18" s="1034"/>
      <c r="F18" s="1034"/>
      <c r="G18" s="1035"/>
      <c r="H18" s="1033" t="s">
        <v>212</v>
      </c>
      <c r="I18" s="1034"/>
      <c r="J18" s="1034"/>
      <c r="K18" s="1034"/>
      <c r="L18" s="1035"/>
      <c r="M18" s="1033" t="s">
        <v>213</v>
      </c>
      <c r="N18" s="1034"/>
      <c r="O18" s="1034"/>
      <c r="P18" s="1034"/>
      <c r="Q18" s="1035"/>
      <c r="R18" s="1033" t="s">
        <v>214</v>
      </c>
      <c r="S18" s="1034"/>
      <c r="T18" s="1034"/>
      <c r="U18" s="1034"/>
      <c r="V18" s="1035"/>
      <c r="W18" s="1000"/>
      <c r="X18" s="801"/>
      <c r="Z18" s="32"/>
    </row>
    <row r="19" spans="1:26" s="487" customFormat="1" x14ac:dyDescent="0.3">
      <c r="A19" s="1027"/>
      <c r="B19" s="1030"/>
      <c r="C19" s="592" t="s">
        <v>91</v>
      </c>
      <c r="D19" s="593" t="s">
        <v>92</v>
      </c>
      <c r="E19" s="593" t="s">
        <v>93</v>
      </c>
      <c r="F19" s="593" t="s">
        <v>215</v>
      </c>
      <c r="G19" s="345" t="s">
        <v>96</v>
      </c>
      <c r="H19" s="592" t="s">
        <v>91</v>
      </c>
      <c r="I19" s="593" t="s">
        <v>92</v>
      </c>
      <c r="J19" s="593" t="s">
        <v>93</v>
      </c>
      <c r="K19" s="593" t="s">
        <v>215</v>
      </c>
      <c r="L19" s="345" t="s">
        <v>96</v>
      </c>
      <c r="M19" s="584" t="s">
        <v>91</v>
      </c>
      <c r="N19" s="582" t="s">
        <v>92</v>
      </c>
      <c r="O19" s="582" t="s">
        <v>93</v>
      </c>
      <c r="P19" s="582" t="s">
        <v>215</v>
      </c>
      <c r="Q19" s="216" t="s">
        <v>96</v>
      </c>
      <c r="R19" s="592" t="s">
        <v>91</v>
      </c>
      <c r="S19" s="593" t="s">
        <v>92</v>
      </c>
      <c r="T19" s="593" t="s">
        <v>93</v>
      </c>
      <c r="U19" s="593" t="s">
        <v>215</v>
      </c>
      <c r="V19" s="345" t="s">
        <v>96</v>
      </c>
      <c r="W19" s="1001"/>
      <c r="X19" s="801"/>
    </row>
    <row r="20" spans="1:26" s="487" customFormat="1" ht="15" customHeight="1" x14ac:dyDescent="0.3">
      <c r="A20" s="224" t="s">
        <v>115</v>
      </c>
      <c r="B20" s="488" t="s">
        <v>216</v>
      </c>
      <c r="C20" s="489">
        <v>5</v>
      </c>
      <c r="D20" s="490">
        <v>5</v>
      </c>
      <c r="E20" s="490">
        <v>10</v>
      </c>
      <c r="F20" s="490" t="s">
        <v>101</v>
      </c>
      <c r="G20" s="491">
        <v>5</v>
      </c>
      <c r="H20" s="218"/>
      <c r="I20" s="219"/>
      <c r="J20" s="220"/>
      <c r="K20" s="220"/>
      <c r="L20" s="221"/>
      <c r="M20" s="222"/>
      <c r="N20" s="220"/>
      <c r="O20" s="220"/>
      <c r="P20" s="220"/>
      <c r="Q20" s="223"/>
      <c r="R20" s="224"/>
      <c r="S20" s="220"/>
      <c r="T20" s="220"/>
      <c r="U20" s="220"/>
      <c r="V20" s="221"/>
      <c r="W20" s="255"/>
      <c r="X20" s="801"/>
    </row>
    <row r="21" spans="1:26" s="487" customFormat="1" ht="15" customHeight="1" x14ac:dyDescent="0.25">
      <c r="A21" s="309" t="s">
        <v>217</v>
      </c>
      <c r="B21" s="240" t="s">
        <v>218</v>
      </c>
      <c r="C21" s="346">
        <v>5</v>
      </c>
      <c r="D21" s="237">
        <v>10</v>
      </c>
      <c r="E21" s="347">
        <v>0</v>
      </c>
      <c r="F21" s="347" t="s">
        <v>69</v>
      </c>
      <c r="G21" s="348">
        <v>5</v>
      </c>
      <c r="H21" s="78"/>
      <c r="I21" s="79"/>
      <c r="J21" s="79"/>
      <c r="K21" s="79"/>
      <c r="L21" s="307"/>
      <c r="M21" s="350"/>
      <c r="N21" s="79"/>
      <c r="O21" s="79"/>
      <c r="P21" s="79"/>
      <c r="Q21" s="351"/>
      <c r="R21" s="78"/>
      <c r="S21" s="79"/>
      <c r="T21" s="79"/>
      <c r="U21" s="79"/>
      <c r="V21" s="307"/>
      <c r="W21" s="492"/>
      <c r="X21"/>
    </row>
    <row r="22" spans="1:26" s="487" customFormat="1" ht="15" customHeight="1" x14ac:dyDescent="0.25">
      <c r="A22" s="309" t="s">
        <v>219</v>
      </c>
      <c r="B22" s="240" t="s">
        <v>220</v>
      </c>
      <c r="C22" s="346">
        <v>5</v>
      </c>
      <c r="D22" s="237">
        <v>0</v>
      </c>
      <c r="E22" s="347">
        <v>10</v>
      </c>
      <c r="F22" s="347" t="s">
        <v>101</v>
      </c>
      <c r="G22" s="348">
        <v>5</v>
      </c>
      <c r="H22" s="78"/>
      <c r="I22" s="79"/>
      <c r="J22" s="79"/>
      <c r="K22" s="79"/>
      <c r="L22" s="307"/>
      <c r="M22" s="350"/>
      <c r="N22" s="79"/>
      <c r="O22" s="79"/>
      <c r="P22" s="79"/>
      <c r="Q22" s="351"/>
      <c r="R22" s="78"/>
      <c r="S22" s="79"/>
      <c r="T22" s="79"/>
      <c r="U22" s="79"/>
      <c r="V22" s="307"/>
      <c r="W22" s="492"/>
      <c r="X22" s="804"/>
    </row>
    <row r="23" spans="1:26" s="487" customFormat="1" ht="15" customHeight="1" x14ac:dyDescent="0.25">
      <c r="A23" s="309" t="s">
        <v>221</v>
      </c>
      <c r="B23" s="310" t="s">
        <v>222</v>
      </c>
      <c r="C23" s="236">
        <v>10</v>
      </c>
      <c r="D23" s="237">
        <v>0</v>
      </c>
      <c r="E23" s="237">
        <v>5</v>
      </c>
      <c r="F23" s="237" t="s">
        <v>101</v>
      </c>
      <c r="G23" s="238">
        <v>5</v>
      </c>
      <c r="H23" s="78"/>
      <c r="I23" s="79"/>
      <c r="J23" s="79"/>
      <c r="K23" s="79"/>
      <c r="L23" s="307"/>
      <c r="M23" s="350"/>
      <c r="N23" s="79"/>
      <c r="O23" s="79"/>
      <c r="P23" s="79"/>
      <c r="Q23" s="351"/>
      <c r="R23" s="78"/>
      <c r="S23" s="79"/>
      <c r="T23" s="79"/>
      <c r="U23" s="79"/>
      <c r="V23" s="307"/>
      <c r="W23" s="492"/>
    </row>
    <row r="24" spans="1:26" s="487" customFormat="1" ht="15" customHeight="1" x14ac:dyDescent="0.3">
      <c r="A24" s="309" t="s">
        <v>223</v>
      </c>
      <c r="B24" s="240" t="s">
        <v>224</v>
      </c>
      <c r="C24" s="236">
        <v>10</v>
      </c>
      <c r="D24" s="237">
        <v>5</v>
      </c>
      <c r="E24" s="237">
        <v>0</v>
      </c>
      <c r="F24" s="237" t="s">
        <v>101</v>
      </c>
      <c r="G24" s="238">
        <v>5</v>
      </c>
      <c r="H24" s="78"/>
      <c r="I24" s="79"/>
      <c r="J24" s="79"/>
      <c r="K24" s="79"/>
      <c r="L24" s="307"/>
      <c r="M24" s="350"/>
      <c r="N24" s="79"/>
      <c r="O24" s="79"/>
      <c r="P24" s="79"/>
      <c r="Q24" s="351"/>
      <c r="R24" s="78"/>
      <c r="S24" s="79"/>
      <c r="T24" s="79"/>
      <c r="U24" s="79"/>
      <c r="V24" s="307"/>
      <c r="W24" s="492"/>
      <c r="X24" s="803"/>
    </row>
    <row r="25" spans="1:26" s="487" customFormat="1" ht="15" customHeight="1" thickBot="1" x14ac:dyDescent="0.35">
      <c r="A25" s="352" t="s">
        <v>225</v>
      </c>
      <c r="B25" s="656" t="s">
        <v>187</v>
      </c>
      <c r="C25" s="540">
        <v>10</v>
      </c>
      <c r="D25" s="541">
        <v>5</v>
      </c>
      <c r="E25" s="541">
        <v>0</v>
      </c>
      <c r="F25" s="541" t="s">
        <v>101</v>
      </c>
      <c r="G25" s="543">
        <v>5</v>
      </c>
      <c r="H25" s="494"/>
      <c r="I25" s="495"/>
      <c r="J25" s="495"/>
      <c r="K25" s="495"/>
      <c r="L25" s="496"/>
      <c r="M25" s="497"/>
      <c r="N25" s="495"/>
      <c r="O25" s="495"/>
      <c r="P25" s="495"/>
      <c r="Q25" s="498"/>
      <c r="R25" s="494"/>
      <c r="S25" s="495"/>
      <c r="T25" s="495"/>
      <c r="U25" s="495"/>
      <c r="V25" s="496"/>
      <c r="W25" s="499"/>
      <c r="X25" s="802"/>
    </row>
    <row r="26" spans="1:26" s="487" customFormat="1" ht="15" customHeight="1" x14ac:dyDescent="0.3">
      <c r="A26" s="590" t="s">
        <v>124</v>
      </c>
      <c r="B26" s="646" t="s">
        <v>125</v>
      </c>
      <c r="C26" s="647"/>
      <c r="D26" s="648"/>
      <c r="E26" s="648"/>
      <c r="F26" s="648"/>
      <c r="G26" s="649"/>
      <c r="H26" s="647">
        <v>0</v>
      </c>
      <c r="I26" s="648">
        <v>15</v>
      </c>
      <c r="J26" s="648">
        <v>20</v>
      </c>
      <c r="K26" s="648" t="s">
        <v>101</v>
      </c>
      <c r="L26" s="649">
        <v>5</v>
      </c>
      <c r="M26" s="650"/>
      <c r="N26" s="651"/>
      <c r="O26" s="651"/>
      <c r="P26" s="651"/>
      <c r="Q26" s="652"/>
      <c r="R26" s="653"/>
      <c r="S26" s="651"/>
      <c r="T26" s="651"/>
      <c r="U26" s="651"/>
      <c r="V26" s="654"/>
      <c r="W26" s="655"/>
      <c r="X26" s="802"/>
    </row>
    <row r="27" spans="1:26" s="487" customFormat="1" ht="15" customHeight="1" x14ac:dyDescent="0.3">
      <c r="A27" s="239" t="s">
        <v>226</v>
      </c>
      <c r="B27" s="306" t="s">
        <v>227</v>
      </c>
      <c r="C27" s="349"/>
      <c r="D27" s="244"/>
      <c r="E27" s="244"/>
      <c r="F27" s="244"/>
      <c r="G27" s="357"/>
      <c r="H27" s="245">
        <v>5</v>
      </c>
      <c r="I27" s="241">
        <v>5</v>
      </c>
      <c r="J27" s="241">
        <v>5</v>
      </c>
      <c r="K27" s="241" t="s">
        <v>69</v>
      </c>
      <c r="L27" s="242">
        <v>5</v>
      </c>
      <c r="M27" s="350"/>
      <c r="N27" s="79"/>
      <c r="O27" s="79"/>
      <c r="P27" s="79"/>
      <c r="Q27" s="351"/>
      <c r="R27" s="78"/>
      <c r="S27" s="79"/>
      <c r="T27" s="79"/>
      <c r="U27" s="79"/>
      <c r="V27" s="307"/>
      <c r="W27" s="492"/>
      <c r="X27" s="801"/>
    </row>
    <row r="28" spans="1:26" s="487" customFormat="1" ht="15" customHeight="1" x14ac:dyDescent="0.25">
      <c r="A28" s="239" t="s">
        <v>228</v>
      </c>
      <c r="B28" s="306" t="s">
        <v>229</v>
      </c>
      <c r="C28" s="243"/>
      <c r="D28" s="244"/>
      <c r="E28" s="244"/>
      <c r="F28" s="244"/>
      <c r="G28" s="357"/>
      <c r="H28" s="245">
        <v>5</v>
      </c>
      <c r="I28" s="241">
        <v>0</v>
      </c>
      <c r="J28" s="241">
        <v>10</v>
      </c>
      <c r="K28" s="241" t="s">
        <v>101</v>
      </c>
      <c r="L28" s="242">
        <v>5</v>
      </c>
      <c r="M28" s="350"/>
      <c r="N28" s="79"/>
      <c r="O28" s="79"/>
      <c r="P28" s="79"/>
      <c r="Q28" s="351"/>
      <c r="R28" s="78"/>
      <c r="S28" s="79"/>
      <c r="T28" s="79"/>
      <c r="U28" s="79"/>
      <c r="V28" s="307"/>
      <c r="W28" s="492"/>
    </row>
    <row r="29" spans="1:26" s="487" customFormat="1" ht="15" customHeight="1" x14ac:dyDescent="0.25">
      <c r="A29" s="239" t="s">
        <v>230</v>
      </c>
      <c r="B29" s="306" t="s">
        <v>231</v>
      </c>
      <c r="C29" s="243"/>
      <c r="D29" s="244"/>
      <c r="E29" s="244"/>
      <c r="F29" s="244"/>
      <c r="G29" s="357"/>
      <c r="H29" s="245">
        <v>5</v>
      </c>
      <c r="I29" s="241">
        <v>10</v>
      </c>
      <c r="J29" s="241">
        <v>0</v>
      </c>
      <c r="K29" s="241" t="s">
        <v>101</v>
      </c>
      <c r="L29" s="242">
        <v>5</v>
      </c>
      <c r="M29" s="350"/>
      <c r="N29" s="79"/>
      <c r="O29" s="79"/>
      <c r="P29" s="79"/>
      <c r="Q29" s="351"/>
      <c r="R29" s="78"/>
      <c r="S29" s="79"/>
      <c r="T29" s="79"/>
      <c r="U29" s="79"/>
      <c r="V29" s="307"/>
      <c r="W29" s="492"/>
    </row>
    <row r="30" spans="1:26" s="487" customFormat="1" ht="15" customHeight="1" x14ac:dyDescent="0.25">
      <c r="A30" s="239" t="s">
        <v>232</v>
      </c>
      <c r="B30" s="306" t="s">
        <v>233</v>
      </c>
      <c r="C30" s="243"/>
      <c r="D30" s="244"/>
      <c r="E30" s="244"/>
      <c r="F30" s="244"/>
      <c r="G30" s="357"/>
      <c r="H30" s="245">
        <v>5</v>
      </c>
      <c r="I30" s="241">
        <v>10</v>
      </c>
      <c r="J30" s="241">
        <v>0</v>
      </c>
      <c r="K30" s="241" t="s">
        <v>69</v>
      </c>
      <c r="L30" s="242">
        <v>5</v>
      </c>
      <c r="M30" s="350"/>
      <c r="N30" s="79"/>
      <c r="O30" s="79"/>
      <c r="P30" s="79"/>
      <c r="Q30" s="351"/>
      <c r="R30" s="78"/>
      <c r="S30" s="79"/>
      <c r="T30" s="79"/>
      <c r="U30" s="79"/>
      <c r="V30" s="307"/>
      <c r="W30" s="492" t="s">
        <v>217</v>
      </c>
    </row>
    <row r="31" spans="1:26" s="487" customFormat="1" ht="15" customHeight="1" thickBot="1" x14ac:dyDescent="0.3">
      <c r="A31" s="620" t="s">
        <v>234</v>
      </c>
      <c r="B31" s="621" t="s">
        <v>235</v>
      </c>
      <c r="C31" s="622"/>
      <c r="D31" s="623"/>
      <c r="E31" s="623"/>
      <c r="F31" s="623"/>
      <c r="G31" s="624"/>
      <c r="H31" s="625">
        <v>0</v>
      </c>
      <c r="I31" s="626">
        <v>0</v>
      </c>
      <c r="J31" s="626">
        <v>15</v>
      </c>
      <c r="K31" s="626" t="s">
        <v>101</v>
      </c>
      <c r="L31" s="627">
        <v>5</v>
      </c>
      <c r="M31" s="628"/>
      <c r="N31" s="629"/>
      <c r="O31" s="629"/>
      <c r="P31" s="629"/>
      <c r="Q31" s="630"/>
      <c r="R31" s="631"/>
      <c r="S31" s="629"/>
      <c r="T31" s="629"/>
      <c r="U31" s="629"/>
      <c r="V31" s="632"/>
      <c r="W31" s="633"/>
    </row>
    <row r="32" spans="1:26" s="487" customFormat="1" ht="15" customHeight="1" x14ac:dyDescent="0.25">
      <c r="A32" s="518" t="s">
        <v>122</v>
      </c>
      <c r="B32" s="488" t="s">
        <v>123</v>
      </c>
      <c r="C32" s="634"/>
      <c r="D32" s="635"/>
      <c r="E32" s="635"/>
      <c r="F32" s="635"/>
      <c r="G32" s="636"/>
      <c r="H32" s="555"/>
      <c r="I32" s="556"/>
      <c r="J32" s="556"/>
      <c r="K32" s="556"/>
      <c r="L32" s="557"/>
      <c r="M32" s="516">
        <v>10</v>
      </c>
      <c r="N32" s="490">
        <v>10</v>
      </c>
      <c r="O32" s="490">
        <v>0</v>
      </c>
      <c r="P32" s="490" t="s">
        <v>69</v>
      </c>
      <c r="Q32" s="519">
        <v>5</v>
      </c>
      <c r="R32" s="614"/>
      <c r="S32" s="615"/>
      <c r="T32" s="615"/>
      <c r="U32" s="615"/>
      <c r="V32" s="616"/>
      <c r="W32" s="619"/>
    </row>
    <row r="33" spans="1:27" s="487" customFormat="1" ht="15" customHeight="1" x14ac:dyDescent="0.25">
      <c r="A33" s="239" t="s">
        <v>236</v>
      </c>
      <c r="B33" s="306" t="s">
        <v>183</v>
      </c>
      <c r="C33" s="78"/>
      <c r="D33" s="79"/>
      <c r="E33" s="79"/>
      <c r="F33" s="79"/>
      <c r="G33" s="307"/>
      <c r="H33" s="78"/>
      <c r="I33" s="79"/>
      <c r="J33" s="79"/>
      <c r="K33" s="79"/>
      <c r="L33" s="307"/>
      <c r="M33" s="247">
        <v>10</v>
      </c>
      <c r="N33" s="241">
        <v>0</v>
      </c>
      <c r="O33" s="241">
        <v>5</v>
      </c>
      <c r="P33" s="241" t="s">
        <v>69</v>
      </c>
      <c r="Q33" s="248">
        <v>5</v>
      </c>
      <c r="R33" s="78"/>
      <c r="S33" s="79"/>
      <c r="T33" s="79"/>
      <c r="U33" s="79"/>
      <c r="V33" s="307"/>
      <c r="W33" s="492"/>
    </row>
    <row r="34" spans="1:27" s="487" customFormat="1" ht="15" customHeight="1" x14ac:dyDescent="0.25">
      <c r="A34" s="239" t="s">
        <v>237</v>
      </c>
      <c r="B34" s="235" t="s">
        <v>238</v>
      </c>
      <c r="C34" s="78"/>
      <c r="D34" s="79"/>
      <c r="E34" s="79"/>
      <c r="F34" s="79"/>
      <c r="G34" s="307"/>
      <c r="H34" s="78"/>
      <c r="I34" s="79"/>
      <c r="J34" s="79"/>
      <c r="K34" s="79"/>
      <c r="L34" s="307"/>
      <c r="M34" s="247">
        <v>0</v>
      </c>
      <c r="N34" s="241">
        <v>5</v>
      </c>
      <c r="O34" s="241">
        <v>10</v>
      </c>
      <c r="P34" s="241" t="s">
        <v>101</v>
      </c>
      <c r="Q34" s="248">
        <v>5</v>
      </c>
      <c r="R34" s="78"/>
      <c r="S34" s="79"/>
      <c r="T34" s="79"/>
      <c r="U34" s="79"/>
      <c r="V34" s="307"/>
      <c r="W34" s="492"/>
    </row>
    <row r="35" spans="1:27" s="487" customFormat="1" ht="15" customHeight="1" x14ac:dyDescent="0.25">
      <c r="A35" s="239" t="s">
        <v>181</v>
      </c>
      <c r="B35" s="306" t="s">
        <v>145</v>
      </c>
      <c r="C35" s="78"/>
      <c r="D35" s="79"/>
      <c r="E35" s="79"/>
      <c r="F35" s="79"/>
      <c r="G35" s="307"/>
      <c r="H35" s="78"/>
      <c r="I35" s="79"/>
      <c r="J35" s="79"/>
      <c r="K35" s="79"/>
      <c r="L35" s="307"/>
      <c r="M35" s="350">
        <v>10</v>
      </c>
      <c r="N35" s="79">
        <v>0</v>
      </c>
      <c r="O35" s="79">
        <v>5</v>
      </c>
      <c r="P35" s="79" t="s">
        <v>69</v>
      </c>
      <c r="Q35" s="351">
        <v>5</v>
      </c>
      <c r="R35" s="78"/>
      <c r="S35" s="79"/>
      <c r="T35" s="79"/>
      <c r="U35" s="79"/>
      <c r="V35" s="307"/>
      <c r="W35" s="492"/>
    </row>
    <row r="36" spans="1:27" s="487" customFormat="1" ht="25.5" customHeight="1" x14ac:dyDescent="0.25">
      <c r="A36" s="239" t="s">
        <v>239</v>
      </c>
      <c r="B36" s="306" t="s">
        <v>240</v>
      </c>
      <c r="C36" s="48"/>
      <c r="D36" s="49"/>
      <c r="E36" s="49"/>
      <c r="F36" s="49"/>
      <c r="G36" s="50"/>
      <c r="H36" s="78"/>
      <c r="I36" s="79"/>
      <c r="J36" s="79"/>
      <c r="K36" s="79"/>
      <c r="L36" s="307"/>
      <c r="M36" s="58">
        <v>10</v>
      </c>
      <c r="N36" s="49">
        <v>5</v>
      </c>
      <c r="O36" s="49">
        <v>0</v>
      </c>
      <c r="P36" s="49" t="s">
        <v>101</v>
      </c>
      <c r="Q36" s="59">
        <v>5</v>
      </c>
      <c r="R36" s="78"/>
      <c r="S36" s="79"/>
      <c r="T36" s="79"/>
      <c r="U36" s="79"/>
      <c r="V36" s="307"/>
      <c r="W36" s="493" t="s">
        <v>241</v>
      </c>
    </row>
    <row r="37" spans="1:27" s="613" customFormat="1" ht="15" customHeight="1" thickBot="1" x14ac:dyDescent="0.3">
      <c r="A37" s="637"/>
      <c r="B37" s="638" t="s">
        <v>192</v>
      </c>
      <c r="C37" s="639"/>
      <c r="D37" s="640"/>
      <c r="E37" s="640"/>
      <c r="F37" s="640"/>
      <c r="G37" s="641"/>
      <c r="H37" s="639"/>
      <c r="I37" s="640"/>
      <c r="J37" s="640"/>
      <c r="K37" s="640"/>
      <c r="L37" s="641"/>
      <c r="M37" s="642">
        <v>10</v>
      </c>
      <c r="N37" s="643">
        <v>5</v>
      </c>
      <c r="O37" s="643">
        <v>0</v>
      </c>
      <c r="P37" s="643" t="s">
        <v>110</v>
      </c>
      <c r="Q37" s="644">
        <v>5</v>
      </c>
      <c r="R37" s="639"/>
      <c r="S37" s="640"/>
      <c r="T37" s="640"/>
      <c r="U37" s="640"/>
      <c r="V37" s="641"/>
      <c r="W37" s="645"/>
    </row>
    <row r="38" spans="1:27" s="487" customFormat="1" ht="25.5" x14ac:dyDescent="0.25">
      <c r="A38" s="518" t="s">
        <v>129</v>
      </c>
      <c r="B38" s="488" t="s">
        <v>242</v>
      </c>
      <c r="C38" s="614"/>
      <c r="D38" s="615"/>
      <c r="E38" s="615"/>
      <c r="F38" s="615"/>
      <c r="G38" s="616"/>
      <c r="H38" s="614"/>
      <c r="I38" s="615"/>
      <c r="J38" s="615"/>
      <c r="K38" s="615"/>
      <c r="L38" s="616"/>
      <c r="M38" s="617"/>
      <c r="N38" s="556"/>
      <c r="O38" s="556"/>
      <c r="P38" s="556"/>
      <c r="Q38" s="618"/>
      <c r="R38" s="614">
        <v>0</v>
      </c>
      <c r="S38" s="615">
        <v>15</v>
      </c>
      <c r="T38" s="615">
        <v>5</v>
      </c>
      <c r="U38" s="615" t="s">
        <v>101</v>
      </c>
      <c r="V38" s="616">
        <v>5</v>
      </c>
      <c r="W38" s="619"/>
    </row>
    <row r="39" spans="1:27" s="487" customFormat="1" ht="15" customHeight="1" x14ac:dyDescent="0.25">
      <c r="A39" s="239" t="s">
        <v>243</v>
      </c>
      <c r="B39" s="306" t="s">
        <v>244</v>
      </c>
      <c r="C39" s="78"/>
      <c r="D39" s="79"/>
      <c r="E39" s="79"/>
      <c r="F39" s="79"/>
      <c r="G39" s="307"/>
      <c r="H39" s="78"/>
      <c r="I39" s="79"/>
      <c r="J39" s="79"/>
      <c r="K39" s="79"/>
      <c r="L39" s="307"/>
      <c r="M39" s="350"/>
      <c r="N39" s="79"/>
      <c r="O39" s="79"/>
      <c r="P39" s="79"/>
      <c r="Q39" s="351"/>
      <c r="R39" s="245">
        <v>5</v>
      </c>
      <c r="S39" s="241">
        <v>10</v>
      </c>
      <c r="T39" s="241">
        <v>0</v>
      </c>
      <c r="U39" s="241" t="s">
        <v>101</v>
      </c>
      <c r="V39" s="242">
        <v>5</v>
      </c>
      <c r="W39" s="492" t="s">
        <v>230</v>
      </c>
    </row>
    <row r="40" spans="1:27" s="487" customFormat="1" ht="15" customHeight="1" x14ac:dyDescent="0.25">
      <c r="A40" s="239" t="s">
        <v>245</v>
      </c>
      <c r="B40" s="306" t="s">
        <v>246</v>
      </c>
      <c r="C40" s="78"/>
      <c r="D40" s="79"/>
      <c r="E40" s="79"/>
      <c r="F40" s="79"/>
      <c r="G40" s="307"/>
      <c r="H40" s="78"/>
      <c r="I40" s="79"/>
      <c r="J40" s="79"/>
      <c r="K40" s="79"/>
      <c r="L40" s="307"/>
      <c r="M40" s="350"/>
      <c r="N40" s="79"/>
      <c r="O40" s="79"/>
      <c r="P40" s="79"/>
      <c r="Q40" s="351"/>
      <c r="R40" s="245">
        <v>10</v>
      </c>
      <c r="S40" s="241">
        <v>0</v>
      </c>
      <c r="T40" s="241">
        <v>5</v>
      </c>
      <c r="U40" s="241" t="s">
        <v>101</v>
      </c>
      <c r="V40" s="242">
        <v>5</v>
      </c>
      <c r="W40" s="493" t="s">
        <v>247</v>
      </c>
    </row>
    <row r="41" spans="1:27" s="487" customFormat="1" ht="15" customHeight="1" x14ac:dyDescent="0.25">
      <c r="A41" s="239" t="s">
        <v>248</v>
      </c>
      <c r="B41" s="306" t="s">
        <v>249</v>
      </c>
      <c r="C41" s="78"/>
      <c r="D41" s="79"/>
      <c r="E41" s="79"/>
      <c r="F41" s="79"/>
      <c r="G41" s="307"/>
      <c r="H41" s="78"/>
      <c r="I41" s="79"/>
      <c r="J41" s="79"/>
      <c r="K41" s="79"/>
      <c r="L41" s="307"/>
      <c r="M41" s="350"/>
      <c r="N41" s="79"/>
      <c r="O41" s="79"/>
      <c r="P41" s="79"/>
      <c r="Q41" s="351"/>
      <c r="R41" s="245">
        <v>10</v>
      </c>
      <c r="S41" s="241">
        <v>0</v>
      </c>
      <c r="T41" s="241">
        <v>5</v>
      </c>
      <c r="U41" s="241" t="s">
        <v>101</v>
      </c>
      <c r="V41" s="242">
        <v>5</v>
      </c>
      <c r="W41" s="492" t="s">
        <v>226</v>
      </c>
    </row>
    <row r="42" spans="1:27" s="487" customFormat="1" ht="15" customHeight="1" x14ac:dyDescent="0.25">
      <c r="A42" s="239" t="s">
        <v>190</v>
      </c>
      <c r="B42" s="306" t="s">
        <v>191</v>
      </c>
      <c r="C42" s="78"/>
      <c r="D42" s="79"/>
      <c r="E42" s="79"/>
      <c r="F42" s="79"/>
      <c r="G42" s="307"/>
      <c r="H42" s="78"/>
      <c r="I42" s="79"/>
      <c r="J42" s="79"/>
      <c r="K42" s="79"/>
      <c r="L42" s="307"/>
      <c r="M42" s="350"/>
      <c r="N42" s="79"/>
      <c r="O42" s="79"/>
      <c r="P42" s="79"/>
      <c r="Q42" s="351"/>
      <c r="R42" s="245">
        <v>10</v>
      </c>
      <c r="S42" s="241">
        <v>5</v>
      </c>
      <c r="T42" s="241">
        <v>0</v>
      </c>
      <c r="U42" s="241" t="s">
        <v>101</v>
      </c>
      <c r="V42" s="242">
        <v>5</v>
      </c>
      <c r="W42" s="492" t="s">
        <v>186</v>
      </c>
    </row>
    <row r="43" spans="1:27" s="487" customFormat="1" ht="15" customHeight="1" thickBot="1" x14ac:dyDescent="0.3">
      <c r="A43" s="352" t="s">
        <v>188</v>
      </c>
      <c r="B43" s="353" t="s">
        <v>250</v>
      </c>
      <c r="C43" s="494"/>
      <c r="D43" s="495"/>
      <c r="E43" s="495"/>
      <c r="F43" s="495"/>
      <c r="G43" s="496"/>
      <c r="H43" s="494"/>
      <c r="I43" s="495"/>
      <c r="J43" s="495"/>
      <c r="K43" s="495"/>
      <c r="L43" s="496"/>
      <c r="M43" s="497"/>
      <c r="N43" s="495"/>
      <c r="O43" s="495"/>
      <c r="P43" s="495"/>
      <c r="Q43" s="498"/>
      <c r="R43" s="354">
        <v>0</v>
      </c>
      <c r="S43" s="355">
        <v>5</v>
      </c>
      <c r="T43" s="355">
        <v>10</v>
      </c>
      <c r="U43" s="355" t="s">
        <v>101</v>
      </c>
      <c r="V43" s="356">
        <v>5</v>
      </c>
      <c r="W43" s="499"/>
      <c r="Z43" s="32"/>
      <c r="AA43" s="32"/>
    </row>
    <row r="44" spans="1:27" ht="15" customHeight="1" x14ac:dyDescent="0.25">
      <c r="A44" s="500"/>
      <c r="B44" s="501"/>
      <c r="C44" s="502">
        <f>SUM(C20:C43)</f>
        <v>45</v>
      </c>
      <c r="D44" s="503">
        <f t="shared" ref="D44:V44" si="0">SUM(D20:D43)</f>
        <v>25</v>
      </c>
      <c r="E44" s="503">
        <f t="shared" si="0"/>
        <v>25</v>
      </c>
      <c r="F44" s="503"/>
      <c r="G44" s="504">
        <f t="shared" si="0"/>
        <v>30</v>
      </c>
      <c r="H44" s="502">
        <f t="shared" si="0"/>
        <v>20</v>
      </c>
      <c r="I44" s="503">
        <f t="shared" si="0"/>
        <v>40</v>
      </c>
      <c r="J44" s="503">
        <f t="shared" si="0"/>
        <v>50</v>
      </c>
      <c r="K44" s="503"/>
      <c r="L44" s="504">
        <f t="shared" si="0"/>
        <v>30</v>
      </c>
      <c r="M44" s="502">
        <f t="shared" si="0"/>
        <v>50</v>
      </c>
      <c r="N44" s="503">
        <f t="shared" si="0"/>
        <v>25</v>
      </c>
      <c r="O44" s="503">
        <f t="shared" si="0"/>
        <v>20</v>
      </c>
      <c r="P44" s="503"/>
      <c r="Q44" s="504">
        <f t="shared" si="0"/>
        <v>30</v>
      </c>
      <c r="R44" s="502">
        <f t="shared" si="0"/>
        <v>35</v>
      </c>
      <c r="S44" s="503">
        <f t="shared" si="0"/>
        <v>35</v>
      </c>
      <c r="T44" s="503">
        <f t="shared" si="0"/>
        <v>25</v>
      </c>
      <c r="U44" s="503"/>
      <c r="V44" s="504">
        <f t="shared" si="0"/>
        <v>30</v>
      </c>
      <c r="W44" s="505"/>
    </row>
    <row r="45" spans="1:27" ht="15" customHeight="1" thickBot="1" x14ac:dyDescent="0.3">
      <c r="A45" s="144"/>
      <c r="B45" s="506" t="s">
        <v>135</v>
      </c>
      <c r="C45" s="1002">
        <f>SUM(C44:E44)</f>
        <v>95</v>
      </c>
      <c r="D45" s="1003"/>
      <c r="E45" s="1004"/>
      <c r="F45" s="507"/>
      <c r="G45" s="508">
        <f>G44</f>
        <v>30</v>
      </c>
      <c r="H45" s="1002">
        <f>SUM(H44:J44)-J26</f>
        <v>90</v>
      </c>
      <c r="I45" s="1003"/>
      <c r="J45" s="1004"/>
      <c r="K45" s="507"/>
      <c r="L45" s="508">
        <f>L44</f>
        <v>30</v>
      </c>
      <c r="M45" s="1002">
        <f>SUM(M44:O44)</f>
        <v>95</v>
      </c>
      <c r="N45" s="1003"/>
      <c r="O45" s="1004"/>
      <c r="P45" s="507"/>
      <c r="Q45" s="508">
        <f>Q44</f>
        <v>30</v>
      </c>
      <c r="R45" s="1002">
        <f>SUM(R44:T44)</f>
        <v>95</v>
      </c>
      <c r="S45" s="1003"/>
      <c r="T45" s="1004"/>
      <c r="U45" s="507"/>
      <c r="V45" s="508">
        <f>V44</f>
        <v>30</v>
      </c>
      <c r="W45" s="509"/>
    </row>
    <row r="46" spans="1:27" x14ac:dyDescent="0.25">
      <c r="A46" s="397"/>
      <c r="B46" s="397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7"/>
    </row>
    <row r="47" spans="1:27" ht="18" customHeight="1" x14ac:dyDescent="0.25">
      <c r="A47" s="997" t="s">
        <v>192</v>
      </c>
      <c r="B47" s="997"/>
      <c r="C47" s="997"/>
      <c r="D47" s="997"/>
      <c r="E47" s="997"/>
      <c r="F47" s="997"/>
      <c r="G47" s="997"/>
      <c r="H47" s="997"/>
      <c r="I47" s="997"/>
      <c r="J47" s="997"/>
      <c r="K47" s="997"/>
      <c r="L47" s="997"/>
      <c r="M47" s="997"/>
      <c r="N47" s="997"/>
      <c r="O47" s="997"/>
      <c r="P47" s="997"/>
      <c r="Q47" s="997"/>
      <c r="R47" s="997"/>
      <c r="S47" s="997"/>
      <c r="T47" s="997"/>
      <c r="U47" s="997"/>
      <c r="V47" s="997"/>
      <c r="W47" s="997"/>
    </row>
    <row r="48" spans="1:27" ht="15.75" thickBot="1" x14ac:dyDescent="0.3">
      <c r="A48" s="397"/>
      <c r="B48" s="397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7"/>
      <c r="S48" s="398"/>
      <c r="T48" s="398"/>
      <c r="U48" s="398"/>
      <c r="V48" s="398"/>
      <c r="W48" s="397"/>
    </row>
    <row r="49" spans="1:23" ht="15" customHeight="1" thickBot="1" x14ac:dyDescent="0.3">
      <c r="A49" s="1005" t="s">
        <v>87</v>
      </c>
      <c r="B49" s="1008" t="s">
        <v>164</v>
      </c>
      <c r="C49" s="1011" t="s">
        <v>89</v>
      </c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2"/>
      <c r="U49" s="1012"/>
      <c r="V49" s="1013"/>
      <c r="W49" s="999" t="s">
        <v>90</v>
      </c>
    </row>
    <row r="50" spans="1:23" ht="18" customHeight="1" thickBot="1" x14ac:dyDescent="0.3">
      <c r="A50" s="1006"/>
      <c r="B50" s="1009"/>
      <c r="C50" s="1014">
        <v>1</v>
      </c>
      <c r="D50" s="1015"/>
      <c r="E50" s="1015"/>
      <c r="F50" s="1015"/>
      <c r="G50" s="1016"/>
      <c r="H50" s="1014">
        <v>2</v>
      </c>
      <c r="I50" s="1015"/>
      <c r="J50" s="1015"/>
      <c r="K50" s="1015"/>
      <c r="L50" s="1016"/>
      <c r="M50" s="1014">
        <v>3</v>
      </c>
      <c r="N50" s="1015"/>
      <c r="O50" s="1015"/>
      <c r="P50" s="1015"/>
      <c r="Q50" s="1016"/>
      <c r="R50" s="1014">
        <v>4</v>
      </c>
      <c r="S50" s="1015"/>
      <c r="T50" s="1015"/>
      <c r="U50" s="1015"/>
      <c r="V50" s="1016"/>
      <c r="W50" s="1000"/>
    </row>
    <row r="51" spans="1:23" ht="15.75" thickBot="1" x14ac:dyDescent="0.3">
      <c r="A51" s="1007"/>
      <c r="B51" s="1010"/>
      <c r="C51" s="510" t="s">
        <v>91</v>
      </c>
      <c r="D51" s="511" t="s">
        <v>92</v>
      </c>
      <c r="E51" s="511" t="s">
        <v>93</v>
      </c>
      <c r="F51" s="511" t="s">
        <v>94</v>
      </c>
      <c r="G51" s="512" t="s">
        <v>95</v>
      </c>
      <c r="H51" s="510" t="s">
        <v>91</v>
      </c>
      <c r="I51" s="511" t="s">
        <v>92</v>
      </c>
      <c r="J51" s="511" t="s">
        <v>93</v>
      </c>
      <c r="K51" s="511" t="s">
        <v>94</v>
      </c>
      <c r="L51" s="512" t="s">
        <v>95</v>
      </c>
      <c r="M51" s="510" t="s">
        <v>91</v>
      </c>
      <c r="N51" s="511" t="s">
        <v>92</v>
      </c>
      <c r="O51" s="511" t="s">
        <v>93</v>
      </c>
      <c r="P51" s="511" t="s">
        <v>94</v>
      </c>
      <c r="Q51" s="512" t="s">
        <v>95</v>
      </c>
      <c r="R51" s="510" t="s">
        <v>91</v>
      </c>
      <c r="S51" s="511" t="s">
        <v>92</v>
      </c>
      <c r="T51" s="511" t="s">
        <v>136</v>
      </c>
      <c r="U51" s="511" t="s">
        <v>94</v>
      </c>
      <c r="V51" s="512" t="s">
        <v>95</v>
      </c>
      <c r="W51" s="1001"/>
    </row>
    <row r="52" spans="1:23" ht="15" customHeight="1" x14ac:dyDescent="0.25">
      <c r="A52" s="304" t="s">
        <v>184</v>
      </c>
      <c r="B52" s="305" t="s">
        <v>185</v>
      </c>
      <c r="C52" s="38"/>
      <c r="D52" s="39"/>
      <c r="E52" s="39"/>
      <c r="F52" s="39"/>
      <c r="G52" s="40"/>
      <c r="H52" s="489"/>
      <c r="I52" s="490"/>
      <c r="J52" s="490"/>
      <c r="K52" s="490"/>
      <c r="L52" s="491"/>
      <c r="M52" s="119">
        <v>10</v>
      </c>
      <c r="N52" s="39">
        <v>5</v>
      </c>
      <c r="O52" s="39">
        <v>0</v>
      </c>
      <c r="P52" s="39" t="s">
        <v>69</v>
      </c>
      <c r="Q52" s="120">
        <v>5</v>
      </c>
      <c r="R52" s="489"/>
      <c r="S52" s="490"/>
      <c r="T52" s="490"/>
      <c r="U52" s="490"/>
      <c r="V52" s="491"/>
      <c r="W52" s="513"/>
    </row>
    <row r="53" spans="1:23" ht="18" customHeight="1" thickBot="1" x14ac:dyDescent="0.3">
      <c r="A53" s="514" t="s">
        <v>251</v>
      </c>
      <c r="B53" s="249" t="s">
        <v>252</v>
      </c>
      <c r="C53" s="145"/>
      <c r="D53" s="146"/>
      <c r="E53" s="146"/>
      <c r="F53" s="146"/>
      <c r="G53" s="147"/>
      <c r="H53" s="145"/>
      <c r="I53" s="146"/>
      <c r="J53" s="146"/>
      <c r="K53" s="146"/>
      <c r="L53" s="147"/>
      <c r="M53" s="383">
        <v>5</v>
      </c>
      <c r="N53" s="146">
        <v>10</v>
      </c>
      <c r="O53" s="146">
        <v>0</v>
      </c>
      <c r="P53" s="146" t="s">
        <v>69</v>
      </c>
      <c r="Q53" s="384">
        <v>5</v>
      </c>
      <c r="R53" s="145"/>
      <c r="S53" s="146"/>
      <c r="T53" s="146"/>
      <c r="U53" s="146"/>
      <c r="V53" s="147"/>
      <c r="W53" s="499" t="s">
        <v>253</v>
      </c>
    </row>
    <row r="54" spans="1:23" x14ac:dyDescent="0.25">
      <c r="A54" s="397"/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</row>
  </sheetData>
  <mergeCells count="34">
    <mergeCell ref="A1:W1"/>
    <mergeCell ref="A17:A19"/>
    <mergeCell ref="B17:B19"/>
    <mergeCell ref="C17:V17"/>
    <mergeCell ref="C18:G18"/>
    <mergeCell ref="H18:L18"/>
    <mergeCell ref="M18:Q18"/>
    <mergeCell ref="R18:V18"/>
    <mergeCell ref="A14:W14"/>
    <mergeCell ref="A3:W3"/>
    <mergeCell ref="W17:W19"/>
    <mergeCell ref="A4:W4"/>
    <mergeCell ref="A5:W5"/>
    <mergeCell ref="A6:W6"/>
    <mergeCell ref="A9:W9"/>
    <mergeCell ref="A7:W7"/>
    <mergeCell ref="A47:W47"/>
    <mergeCell ref="C45:E45"/>
    <mergeCell ref="H45:J45"/>
    <mergeCell ref="M45:O45"/>
    <mergeCell ref="R45:T45"/>
    <mergeCell ref="W49:W51"/>
    <mergeCell ref="A49:A51"/>
    <mergeCell ref="B49:B51"/>
    <mergeCell ref="C49:V49"/>
    <mergeCell ref="C50:G50"/>
    <mergeCell ref="H50:L50"/>
    <mergeCell ref="M50:Q50"/>
    <mergeCell ref="R50:V50"/>
    <mergeCell ref="A10:W10"/>
    <mergeCell ref="A11:W11"/>
    <mergeCell ref="A12:W12"/>
    <mergeCell ref="A13:W13"/>
    <mergeCell ref="A8:W8"/>
  </mergeCells>
  <pageMargins left="0.25" right="0.25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BQ67"/>
  <sheetViews>
    <sheetView topLeftCell="A35" zoomScale="90" zoomScaleNormal="90" zoomScaleSheetLayoutView="100" workbookViewId="0">
      <selection activeCell="B53" sqref="B53"/>
    </sheetView>
  </sheetViews>
  <sheetFormatPr defaultColWidth="9.140625" defaultRowHeight="15" x14ac:dyDescent="0.25"/>
  <cols>
    <col min="1" max="1" width="23.42578125" style="32" bestFit="1" customWidth="1"/>
    <col min="2" max="2" width="52.28515625" style="32" customWidth="1"/>
    <col min="3" max="22" width="4" style="32" customWidth="1"/>
    <col min="23" max="23" width="14.140625" style="32" customWidth="1"/>
    <col min="24" max="24" width="72.7109375" style="32" customWidth="1"/>
    <col min="25" max="16384" width="9.140625" style="32"/>
  </cols>
  <sheetData>
    <row r="1" spans="1:28" ht="21" customHeight="1" x14ac:dyDescent="0.25">
      <c r="A1" s="958" t="s">
        <v>254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</row>
    <row r="3" spans="1:28" s="472" customFormat="1" ht="18" customHeight="1" x14ac:dyDescent="0.25">
      <c r="A3" s="960" t="s">
        <v>255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</row>
    <row r="4" spans="1:28" s="420" customFormat="1" ht="18" customHeight="1" x14ac:dyDescent="0.25">
      <c r="A4" s="1017" t="s">
        <v>200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7"/>
      <c r="R4" s="1017"/>
      <c r="S4" s="1017"/>
      <c r="T4" s="1017"/>
      <c r="U4" s="1017"/>
      <c r="V4" s="1017"/>
      <c r="W4" s="1017"/>
    </row>
    <row r="5" spans="1:28" s="420" customFormat="1" ht="18" customHeight="1" x14ac:dyDescent="0.25">
      <c r="A5" s="1017" t="s">
        <v>201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</row>
    <row r="6" spans="1:28" s="420" customFormat="1" ht="18" customHeight="1" x14ac:dyDescent="0.25">
      <c r="A6" s="1017" t="s">
        <v>256</v>
      </c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</row>
    <row r="7" spans="1:28" s="420" customFormat="1" ht="18" customHeight="1" x14ac:dyDescent="0.25">
      <c r="A7" s="1017" t="s">
        <v>81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</row>
    <row r="8" spans="1:28" s="420" customFormat="1" ht="18" customHeight="1" x14ac:dyDescent="0.25">
      <c r="A8" s="1017" t="s">
        <v>257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</row>
    <row r="9" spans="1:28" s="420" customFormat="1" ht="18" customHeight="1" x14ac:dyDescent="0.25">
      <c r="A9" s="1037" t="s">
        <v>161</v>
      </c>
      <c r="B9" s="1037"/>
      <c r="C9" s="1037"/>
      <c r="D9" s="1037"/>
      <c r="E9" s="1037"/>
      <c r="F9" s="1037"/>
      <c r="G9" s="1037"/>
      <c r="H9" s="1037"/>
      <c r="I9" s="1037"/>
      <c r="J9" s="1037"/>
      <c r="K9" s="1037"/>
      <c r="L9" s="1037"/>
      <c r="M9" s="1037"/>
      <c r="N9" s="1037"/>
      <c r="O9" s="1037"/>
      <c r="P9" s="1037"/>
      <c r="Q9" s="1037"/>
      <c r="R9" s="1037"/>
      <c r="S9" s="1037"/>
      <c r="T9" s="1037"/>
      <c r="U9" s="1037"/>
      <c r="V9" s="1037"/>
      <c r="W9" s="1037"/>
    </row>
    <row r="10" spans="1:28" s="420" customFormat="1" ht="18" customHeight="1" x14ac:dyDescent="0.25">
      <c r="A10" s="1017" t="s">
        <v>258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</row>
    <row r="11" spans="1:28" s="420" customFormat="1" ht="18" customHeight="1" x14ac:dyDescent="0.25">
      <c r="A11" s="1017" t="s">
        <v>177</v>
      </c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</row>
    <row r="12" spans="1:28" s="420" customFormat="1" ht="18" customHeight="1" x14ac:dyDescent="0.25">
      <c r="A12" s="1017" t="s">
        <v>259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7"/>
    </row>
    <row r="13" spans="1:28" s="420" customFormat="1" ht="18" customHeight="1" x14ac:dyDescent="0.25">
      <c r="A13" s="812"/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  <c r="U13" s="812"/>
      <c r="V13" s="812"/>
      <c r="W13" s="812"/>
    </row>
    <row r="14" spans="1:28" s="473" customFormat="1" ht="18" customHeight="1" thickBot="1" x14ac:dyDescent="0.3"/>
    <row r="15" spans="1:28" s="397" customFormat="1" ht="32.25" customHeight="1" thickBot="1" x14ac:dyDescent="0.3">
      <c r="A15" s="1052" t="s">
        <v>87</v>
      </c>
      <c r="B15" s="1055" t="s">
        <v>164</v>
      </c>
      <c r="C15" s="1058" t="s">
        <v>89</v>
      </c>
      <c r="D15" s="1059"/>
      <c r="E15" s="1059"/>
      <c r="F15" s="1059"/>
      <c r="G15" s="1059"/>
      <c r="H15" s="1059"/>
      <c r="I15" s="1059"/>
      <c r="J15" s="1059"/>
      <c r="K15" s="1059"/>
      <c r="L15" s="1059"/>
      <c r="M15" s="1059"/>
      <c r="N15" s="1059"/>
      <c r="O15" s="1059"/>
      <c r="P15" s="1059"/>
      <c r="Q15" s="1059"/>
      <c r="R15" s="1059"/>
      <c r="S15" s="1059"/>
      <c r="T15" s="1059"/>
      <c r="U15" s="1059"/>
      <c r="V15" s="1060"/>
      <c r="W15" s="999" t="s">
        <v>90</v>
      </c>
      <c r="X15" s="805"/>
    </row>
    <row r="16" spans="1:28" s="397" customFormat="1" ht="15.75" thickBot="1" x14ac:dyDescent="0.35">
      <c r="A16" s="1053"/>
      <c r="B16" s="1056"/>
      <c r="C16" s="962">
        <v>1</v>
      </c>
      <c r="D16" s="963"/>
      <c r="E16" s="963"/>
      <c r="F16" s="963"/>
      <c r="G16" s="964"/>
      <c r="H16" s="965">
        <v>2</v>
      </c>
      <c r="I16" s="963"/>
      <c r="J16" s="963"/>
      <c r="K16" s="963"/>
      <c r="L16" s="966"/>
      <c r="M16" s="962">
        <v>3</v>
      </c>
      <c r="N16" s="963"/>
      <c r="O16" s="963"/>
      <c r="P16" s="963"/>
      <c r="Q16" s="964"/>
      <c r="R16" s="962">
        <v>4</v>
      </c>
      <c r="S16" s="963"/>
      <c r="T16" s="963"/>
      <c r="U16" s="963"/>
      <c r="V16" s="964"/>
      <c r="W16" s="1000"/>
      <c r="X16" s="801"/>
      <c r="AB16" s="474"/>
    </row>
    <row r="17" spans="1:28" s="397" customFormat="1" x14ac:dyDescent="0.3">
      <c r="A17" s="1054"/>
      <c r="B17" s="1057"/>
      <c r="C17" s="401" t="s">
        <v>91</v>
      </c>
      <c r="D17" s="402" t="s">
        <v>92</v>
      </c>
      <c r="E17" s="402" t="s">
        <v>93</v>
      </c>
      <c r="F17" s="402" t="s">
        <v>94</v>
      </c>
      <c r="G17" s="403" t="s">
        <v>95</v>
      </c>
      <c r="H17" s="404" t="s">
        <v>91</v>
      </c>
      <c r="I17" s="402" t="s">
        <v>92</v>
      </c>
      <c r="J17" s="402" t="s">
        <v>93</v>
      </c>
      <c r="K17" s="402" t="s">
        <v>94</v>
      </c>
      <c r="L17" s="405" t="s">
        <v>96</v>
      </c>
      <c r="M17" s="401" t="s">
        <v>91</v>
      </c>
      <c r="N17" s="402" t="s">
        <v>92</v>
      </c>
      <c r="O17" s="402" t="s">
        <v>93</v>
      </c>
      <c r="P17" s="402" t="s">
        <v>94</v>
      </c>
      <c r="Q17" s="403" t="s">
        <v>96</v>
      </c>
      <c r="R17" s="401" t="s">
        <v>91</v>
      </c>
      <c r="S17" s="402" t="s">
        <v>92</v>
      </c>
      <c r="T17" s="402" t="s">
        <v>93</v>
      </c>
      <c r="U17" s="402" t="s">
        <v>94</v>
      </c>
      <c r="V17" s="403" t="s">
        <v>96</v>
      </c>
      <c r="W17" s="1001"/>
      <c r="X17" s="801"/>
      <c r="AB17" s="474"/>
    </row>
    <row r="18" spans="1:28" s="397" customFormat="1" ht="15" customHeight="1" x14ac:dyDescent="0.3">
      <c r="A18" s="311" t="s">
        <v>239</v>
      </c>
      <c r="B18" s="312" t="s">
        <v>240</v>
      </c>
      <c r="C18" s="313">
        <v>10</v>
      </c>
      <c r="D18" s="190">
        <v>5</v>
      </c>
      <c r="E18" s="190">
        <v>0</v>
      </c>
      <c r="F18" s="190" t="s">
        <v>101</v>
      </c>
      <c r="G18" s="314">
        <v>5</v>
      </c>
      <c r="H18" s="422"/>
      <c r="I18" s="291"/>
      <c r="J18" s="291"/>
      <c r="K18" s="291"/>
      <c r="L18" s="423"/>
      <c r="M18" s="290"/>
      <c r="N18" s="291"/>
      <c r="O18" s="291"/>
      <c r="P18" s="291"/>
      <c r="Q18" s="292"/>
      <c r="R18" s="290"/>
      <c r="S18" s="291"/>
      <c r="T18" s="291"/>
      <c r="U18" s="291"/>
      <c r="V18" s="292"/>
      <c r="W18" s="475"/>
      <c r="X18" s="801"/>
      <c r="AB18" s="474"/>
    </row>
    <row r="19" spans="1:28" s="397" customFormat="1" ht="15" customHeight="1" x14ac:dyDescent="0.3">
      <c r="A19" s="315" t="s">
        <v>236</v>
      </c>
      <c r="B19" s="316" t="s">
        <v>183</v>
      </c>
      <c r="C19" s="317">
        <v>10</v>
      </c>
      <c r="D19" s="318">
        <v>0</v>
      </c>
      <c r="E19" s="318">
        <v>5</v>
      </c>
      <c r="F19" s="318" t="s">
        <v>69</v>
      </c>
      <c r="G19" s="319">
        <v>5</v>
      </c>
      <c r="H19" s="200"/>
      <c r="I19" s="201"/>
      <c r="J19" s="201"/>
      <c r="K19" s="201"/>
      <c r="L19" s="299"/>
      <c r="M19" s="296"/>
      <c r="N19" s="201"/>
      <c r="O19" s="201"/>
      <c r="P19" s="201"/>
      <c r="Q19" s="202"/>
      <c r="R19" s="296"/>
      <c r="S19" s="201"/>
      <c r="T19" s="201"/>
      <c r="U19" s="201"/>
      <c r="V19" s="202"/>
      <c r="W19" s="421"/>
      <c r="X19" s="801"/>
    </row>
    <row r="20" spans="1:28" s="397" customFormat="1" ht="15" customHeight="1" x14ac:dyDescent="0.25">
      <c r="A20" s="315" t="s">
        <v>225</v>
      </c>
      <c r="B20" s="316" t="s">
        <v>187</v>
      </c>
      <c r="C20" s="320">
        <v>10</v>
      </c>
      <c r="D20" s="321">
        <v>5</v>
      </c>
      <c r="E20" s="321">
        <v>0</v>
      </c>
      <c r="F20" s="321" t="s">
        <v>101</v>
      </c>
      <c r="G20" s="322">
        <v>5</v>
      </c>
      <c r="H20" s="200"/>
      <c r="I20" s="201"/>
      <c r="J20" s="201"/>
      <c r="K20" s="201"/>
      <c r="L20" s="299"/>
      <c r="M20" s="296"/>
      <c r="N20" s="201"/>
      <c r="O20" s="201"/>
      <c r="P20" s="201"/>
      <c r="Q20" s="202"/>
      <c r="R20" s="296"/>
      <c r="S20" s="201"/>
      <c r="T20" s="201"/>
      <c r="U20" s="201"/>
      <c r="V20" s="202"/>
      <c r="W20" s="454"/>
      <c r="X20"/>
    </row>
    <row r="21" spans="1:28" s="397" customFormat="1" ht="15" customHeight="1" x14ac:dyDescent="0.25">
      <c r="A21" s="315" t="s">
        <v>179</v>
      </c>
      <c r="B21" s="323" t="s">
        <v>238</v>
      </c>
      <c r="C21" s="317">
        <v>0</v>
      </c>
      <c r="D21" s="318">
        <v>5</v>
      </c>
      <c r="E21" s="318">
        <v>10</v>
      </c>
      <c r="F21" s="318" t="s">
        <v>101</v>
      </c>
      <c r="G21" s="319">
        <v>5</v>
      </c>
      <c r="H21" s="200"/>
      <c r="I21" s="201"/>
      <c r="J21" s="201"/>
      <c r="K21" s="201"/>
      <c r="L21" s="299"/>
      <c r="M21" s="296"/>
      <c r="N21" s="201"/>
      <c r="O21" s="201"/>
      <c r="P21" s="201"/>
      <c r="Q21" s="202"/>
      <c r="R21" s="296"/>
      <c r="S21" s="201"/>
      <c r="T21" s="201"/>
      <c r="U21" s="201"/>
      <c r="V21" s="202"/>
      <c r="W21" s="454"/>
      <c r="X21" s="804"/>
    </row>
    <row r="22" spans="1:28" s="397" customFormat="1" ht="15" customHeight="1" x14ac:dyDescent="0.25">
      <c r="A22" s="309" t="s">
        <v>115</v>
      </c>
      <c r="B22" s="295" t="s">
        <v>116</v>
      </c>
      <c r="C22" s="296">
        <v>5</v>
      </c>
      <c r="D22" s="201">
        <v>5</v>
      </c>
      <c r="E22" s="201">
        <v>10</v>
      </c>
      <c r="F22" s="201" t="s">
        <v>101</v>
      </c>
      <c r="G22" s="202">
        <v>5</v>
      </c>
      <c r="H22" s="200"/>
      <c r="I22" s="201"/>
      <c r="J22" s="201"/>
      <c r="K22" s="201"/>
      <c r="L22" s="299"/>
      <c r="M22" s="296"/>
      <c r="N22" s="201"/>
      <c r="O22" s="201"/>
      <c r="P22" s="201"/>
      <c r="Q22" s="202"/>
      <c r="R22" s="296"/>
      <c r="S22" s="201"/>
      <c r="T22" s="201"/>
      <c r="U22" s="201"/>
      <c r="V22" s="202"/>
      <c r="W22" s="454"/>
    </row>
    <row r="23" spans="1:28" s="397" customFormat="1" ht="15" customHeight="1" thickBot="1" x14ac:dyDescent="0.35">
      <c r="A23" s="209" t="s">
        <v>99</v>
      </c>
      <c r="B23" s="416" t="s">
        <v>100</v>
      </c>
      <c r="C23" s="213">
        <v>5</v>
      </c>
      <c r="D23" s="214">
        <v>5</v>
      </c>
      <c r="E23" s="824">
        <v>10</v>
      </c>
      <c r="F23" s="214" t="s">
        <v>101</v>
      </c>
      <c r="G23" s="215">
        <v>5</v>
      </c>
      <c r="H23" s="417"/>
      <c r="I23" s="214"/>
      <c r="J23" s="214"/>
      <c r="K23" s="214"/>
      <c r="L23" s="418"/>
      <c r="M23" s="213"/>
      <c r="N23" s="214"/>
      <c r="O23" s="214"/>
      <c r="P23" s="214"/>
      <c r="Q23" s="215"/>
      <c r="R23" s="213"/>
      <c r="S23" s="214"/>
      <c r="T23" s="214"/>
      <c r="U23" s="214"/>
      <c r="V23" s="215"/>
      <c r="W23" s="458"/>
      <c r="X23" s="803"/>
    </row>
    <row r="24" spans="1:28" s="397" customFormat="1" ht="15" customHeight="1" x14ac:dyDescent="0.3">
      <c r="A24" s="311" t="s">
        <v>243</v>
      </c>
      <c r="B24" s="312" t="s">
        <v>244</v>
      </c>
      <c r="C24" s="290"/>
      <c r="D24" s="291"/>
      <c r="E24" s="291"/>
      <c r="F24" s="291"/>
      <c r="G24" s="292"/>
      <c r="H24" s="563">
        <v>5</v>
      </c>
      <c r="I24" s="564">
        <v>10</v>
      </c>
      <c r="J24" s="564">
        <v>0</v>
      </c>
      <c r="K24" s="564" t="s">
        <v>101</v>
      </c>
      <c r="L24" s="565">
        <v>5</v>
      </c>
      <c r="M24" s="290"/>
      <c r="N24" s="291"/>
      <c r="O24" s="291"/>
      <c r="P24" s="291"/>
      <c r="Q24" s="292"/>
      <c r="R24" s="290"/>
      <c r="S24" s="291"/>
      <c r="T24" s="291"/>
      <c r="U24" s="291"/>
      <c r="V24" s="292"/>
      <c r="W24" s="453"/>
      <c r="X24" s="825" t="s">
        <v>260</v>
      </c>
    </row>
    <row r="25" spans="1:28" s="397" customFormat="1" ht="15" customHeight="1" x14ac:dyDescent="0.3">
      <c r="A25" s="315" t="s">
        <v>245</v>
      </c>
      <c r="B25" s="316" t="s">
        <v>246</v>
      </c>
      <c r="C25" s="296"/>
      <c r="D25" s="201"/>
      <c r="E25" s="201"/>
      <c r="F25" s="201"/>
      <c r="G25" s="202"/>
      <c r="H25" s="324">
        <v>10</v>
      </c>
      <c r="I25" s="318">
        <v>0</v>
      </c>
      <c r="J25" s="318">
        <v>5</v>
      </c>
      <c r="K25" s="318" t="s">
        <v>101</v>
      </c>
      <c r="L25" s="325">
        <v>5</v>
      </c>
      <c r="M25" s="296"/>
      <c r="N25" s="201"/>
      <c r="O25" s="201"/>
      <c r="P25" s="201"/>
      <c r="Q25" s="202"/>
      <c r="R25" s="296"/>
      <c r="S25" s="201"/>
      <c r="T25" s="201"/>
      <c r="U25" s="201"/>
      <c r="V25" s="202"/>
      <c r="W25" s="454"/>
      <c r="X25" s="802"/>
    </row>
    <row r="26" spans="1:28" s="397" customFormat="1" ht="15" customHeight="1" x14ac:dyDescent="0.3">
      <c r="A26" s="315" t="s">
        <v>190</v>
      </c>
      <c r="B26" s="316" t="s">
        <v>191</v>
      </c>
      <c r="C26" s="296"/>
      <c r="D26" s="201"/>
      <c r="E26" s="201"/>
      <c r="F26" s="201"/>
      <c r="G26" s="202"/>
      <c r="H26" s="324">
        <v>10</v>
      </c>
      <c r="I26" s="318">
        <v>5</v>
      </c>
      <c r="J26" s="318">
        <v>0</v>
      </c>
      <c r="K26" s="318" t="s">
        <v>101</v>
      </c>
      <c r="L26" s="325">
        <v>5</v>
      </c>
      <c r="M26" s="296"/>
      <c r="N26" s="201"/>
      <c r="O26" s="201"/>
      <c r="P26" s="201"/>
      <c r="Q26" s="202"/>
      <c r="R26" s="296"/>
      <c r="S26" s="201"/>
      <c r="T26" s="201"/>
      <c r="U26" s="201"/>
      <c r="V26" s="202"/>
      <c r="W26" s="454"/>
      <c r="X26" s="801"/>
    </row>
    <row r="27" spans="1:28" s="397" customFormat="1" ht="15" customHeight="1" x14ac:dyDescent="0.25">
      <c r="A27" s="315" t="s">
        <v>188</v>
      </c>
      <c r="B27" s="323" t="s">
        <v>250</v>
      </c>
      <c r="C27" s="296"/>
      <c r="D27" s="201"/>
      <c r="E27" s="201"/>
      <c r="F27" s="201"/>
      <c r="G27" s="202"/>
      <c r="H27" s="324">
        <v>0</v>
      </c>
      <c r="I27" s="318">
        <v>5</v>
      </c>
      <c r="J27" s="318">
        <v>10</v>
      </c>
      <c r="K27" s="318" t="s">
        <v>101</v>
      </c>
      <c r="L27" s="325">
        <v>5</v>
      </c>
      <c r="M27" s="296"/>
      <c r="N27" s="201"/>
      <c r="O27" s="201"/>
      <c r="P27" s="201"/>
      <c r="Q27" s="202"/>
      <c r="R27" s="296"/>
      <c r="S27" s="201"/>
      <c r="T27" s="201"/>
      <c r="U27" s="201"/>
      <c r="V27" s="202"/>
      <c r="W27" s="326"/>
    </row>
    <row r="28" spans="1:28" s="397" customFormat="1" ht="15" customHeight="1" x14ac:dyDescent="0.25">
      <c r="A28" s="198" t="s">
        <v>120</v>
      </c>
      <c r="B28" s="295" t="s">
        <v>121</v>
      </c>
      <c r="C28" s="296"/>
      <c r="D28" s="201"/>
      <c r="E28" s="201"/>
      <c r="F28" s="201"/>
      <c r="G28" s="202"/>
      <c r="H28" s="200">
        <v>10</v>
      </c>
      <c r="I28" s="201">
        <v>10</v>
      </c>
      <c r="J28" s="201">
        <v>0</v>
      </c>
      <c r="K28" s="201" t="s">
        <v>101</v>
      </c>
      <c r="L28" s="299">
        <v>5</v>
      </c>
      <c r="M28" s="296"/>
      <c r="N28" s="201"/>
      <c r="O28" s="201"/>
      <c r="P28" s="201"/>
      <c r="Q28" s="202"/>
      <c r="R28" s="296"/>
      <c r="S28" s="201"/>
      <c r="T28" s="201"/>
      <c r="U28" s="201"/>
      <c r="V28" s="202"/>
      <c r="W28" s="454"/>
    </row>
    <row r="29" spans="1:28" s="397" customFormat="1" ht="15" customHeight="1" thickBot="1" x14ac:dyDescent="0.3">
      <c r="A29" s="209" t="s">
        <v>113</v>
      </c>
      <c r="B29" s="416" t="s">
        <v>114</v>
      </c>
      <c r="C29" s="213"/>
      <c r="D29" s="214"/>
      <c r="E29" s="214"/>
      <c r="F29" s="214"/>
      <c r="G29" s="215"/>
      <c r="H29" s="417">
        <v>0</v>
      </c>
      <c r="I29" s="214">
        <v>10</v>
      </c>
      <c r="J29" s="214">
        <v>10</v>
      </c>
      <c r="K29" s="214" t="s">
        <v>101</v>
      </c>
      <c r="L29" s="418">
        <v>5</v>
      </c>
      <c r="M29" s="213"/>
      <c r="N29" s="214"/>
      <c r="O29" s="214"/>
      <c r="P29" s="214"/>
      <c r="Q29" s="215"/>
      <c r="R29" s="213"/>
      <c r="S29" s="214"/>
      <c r="T29" s="214"/>
      <c r="U29" s="214"/>
      <c r="V29" s="215"/>
      <c r="W29" s="458"/>
    </row>
    <row r="30" spans="1:28" s="397" customFormat="1" ht="15" customHeight="1" x14ac:dyDescent="0.25">
      <c r="A30" s="311" t="s">
        <v>181</v>
      </c>
      <c r="B30" s="312" t="s">
        <v>145</v>
      </c>
      <c r="C30" s="290"/>
      <c r="D30" s="291"/>
      <c r="E30" s="291"/>
      <c r="F30" s="291"/>
      <c r="G30" s="292"/>
      <c r="H30" s="422"/>
      <c r="I30" s="291"/>
      <c r="J30" s="291"/>
      <c r="K30" s="291"/>
      <c r="L30" s="423"/>
      <c r="M30" s="566">
        <v>10</v>
      </c>
      <c r="N30" s="567">
        <v>0</v>
      </c>
      <c r="O30" s="567">
        <v>5</v>
      </c>
      <c r="P30" s="567" t="s">
        <v>69</v>
      </c>
      <c r="Q30" s="568">
        <v>5</v>
      </c>
      <c r="R30" s="290"/>
      <c r="S30" s="291"/>
      <c r="T30" s="291"/>
      <c r="U30" s="291"/>
      <c r="V30" s="292"/>
      <c r="W30" s="475"/>
    </row>
    <row r="31" spans="1:28" s="397" customFormat="1" ht="15" customHeight="1" x14ac:dyDescent="0.25">
      <c r="A31" s="198" t="s">
        <v>122</v>
      </c>
      <c r="B31" s="295" t="s">
        <v>123</v>
      </c>
      <c r="C31" s="296"/>
      <c r="D31" s="201"/>
      <c r="E31" s="201"/>
      <c r="F31" s="201"/>
      <c r="G31" s="202"/>
      <c r="H31" s="200"/>
      <c r="I31" s="201"/>
      <c r="J31" s="201"/>
      <c r="K31" s="201"/>
      <c r="L31" s="299"/>
      <c r="M31" s="296">
        <v>10</v>
      </c>
      <c r="N31" s="201">
        <v>10</v>
      </c>
      <c r="O31" s="201"/>
      <c r="P31" s="201" t="s">
        <v>69</v>
      </c>
      <c r="Q31" s="202">
        <v>5</v>
      </c>
      <c r="R31" s="296"/>
      <c r="S31" s="201"/>
      <c r="T31" s="201"/>
      <c r="U31" s="201"/>
      <c r="V31" s="202"/>
      <c r="W31" s="454"/>
    </row>
    <row r="32" spans="1:28" s="397" customFormat="1" ht="15" customHeight="1" x14ac:dyDescent="0.25">
      <c r="A32" s="198"/>
      <c r="B32" s="811" t="s">
        <v>134</v>
      </c>
      <c r="C32" s="296"/>
      <c r="D32" s="201"/>
      <c r="E32" s="201"/>
      <c r="F32" s="201"/>
      <c r="G32" s="202"/>
      <c r="H32" s="200"/>
      <c r="I32" s="201"/>
      <c r="J32" s="201"/>
      <c r="K32" s="201"/>
      <c r="L32" s="299"/>
      <c r="M32" s="155">
        <v>10</v>
      </c>
      <c r="N32" s="156">
        <v>5</v>
      </c>
      <c r="O32" s="156">
        <v>0</v>
      </c>
      <c r="P32" s="201" t="s">
        <v>110</v>
      </c>
      <c r="Q32" s="202">
        <v>5</v>
      </c>
      <c r="R32" s="296"/>
      <c r="S32" s="201"/>
      <c r="T32" s="201"/>
      <c r="U32" s="201"/>
      <c r="V32" s="202"/>
      <c r="W32" s="454"/>
    </row>
    <row r="33" spans="1:23" s="397" customFormat="1" ht="24" customHeight="1" x14ac:dyDescent="0.25">
      <c r="A33" s="198" t="s">
        <v>129</v>
      </c>
      <c r="B33" s="295" t="s">
        <v>165</v>
      </c>
      <c r="C33" s="296"/>
      <c r="D33" s="201"/>
      <c r="E33" s="201"/>
      <c r="F33" s="201"/>
      <c r="G33" s="202"/>
      <c r="H33" s="200"/>
      <c r="I33" s="201"/>
      <c r="J33" s="201"/>
      <c r="K33" s="201"/>
      <c r="L33" s="299"/>
      <c r="M33" s="296">
        <v>0</v>
      </c>
      <c r="N33" s="201">
        <v>15</v>
      </c>
      <c r="O33" s="201">
        <v>5</v>
      </c>
      <c r="P33" s="201" t="s">
        <v>101</v>
      </c>
      <c r="Q33" s="202">
        <v>5</v>
      </c>
      <c r="R33" s="296"/>
      <c r="S33" s="201"/>
      <c r="T33" s="201"/>
      <c r="U33" s="201"/>
      <c r="V33" s="202"/>
      <c r="W33" s="454"/>
    </row>
    <row r="34" spans="1:23" s="397" customFormat="1" ht="15" customHeight="1" x14ac:dyDescent="0.25">
      <c r="A34" s="198" t="s">
        <v>124</v>
      </c>
      <c r="B34" s="295" t="s">
        <v>125</v>
      </c>
      <c r="C34" s="296"/>
      <c r="D34" s="201"/>
      <c r="E34" s="201"/>
      <c r="F34" s="201"/>
      <c r="G34" s="202"/>
      <c r="H34" s="200"/>
      <c r="I34" s="201"/>
      <c r="J34" s="201"/>
      <c r="K34" s="201"/>
      <c r="L34" s="299"/>
      <c r="M34" s="296">
        <v>0</v>
      </c>
      <c r="N34" s="201">
        <v>15</v>
      </c>
      <c r="O34" s="826">
        <v>20</v>
      </c>
      <c r="P34" s="201" t="s">
        <v>101</v>
      </c>
      <c r="Q34" s="202">
        <v>5</v>
      </c>
      <c r="R34" s="296"/>
      <c r="S34" s="201"/>
      <c r="T34" s="201"/>
      <c r="U34" s="201"/>
      <c r="V34" s="202"/>
      <c r="W34" s="454"/>
    </row>
    <row r="35" spans="1:23" s="745" customFormat="1" ht="15" customHeight="1" thickBot="1" x14ac:dyDescent="0.3">
      <c r="A35" s="746"/>
      <c r="B35" s="747" t="s">
        <v>192</v>
      </c>
      <c r="C35" s="748"/>
      <c r="D35" s="749"/>
      <c r="E35" s="749"/>
      <c r="F35" s="749"/>
      <c r="G35" s="750"/>
      <c r="H35" s="751"/>
      <c r="I35" s="749"/>
      <c r="J35" s="749"/>
      <c r="K35" s="749"/>
      <c r="L35" s="752"/>
      <c r="M35" s="753">
        <v>10</v>
      </c>
      <c r="N35" s="754">
        <v>5</v>
      </c>
      <c r="O35" s="754">
        <v>0</v>
      </c>
      <c r="P35" s="749" t="s">
        <v>110</v>
      </c>
      <c r="Q35" s="750">
        <v>5</v>
      </c>
      <c r="R35" s="748"/>
      <c r="S35" s="749"/>
      <c r="T35" s="749"/>
      <c r="U35" s="749"/>
      <c r="V35" s="750"/>
      <c r="W35" s="755"/>
    </row>
    <row r="36" spans="1:23" s="397" customFormat="1" ht="15" customHeight="1" x14ac:dyDescent="0.25">
      <c r="A36" s="297" t="s">
        <v>337</v>
      </c>
      <c r="B36" s="559" t="s">
        <v>131</v>
      </c>
      <c r="C36" s="460"/>
      <c r="D36" s="461"/>
      <c r="E36" s="461"/>
      <c r="F36" s="461"/>
      <c r="G36" s="462"/>
      <c r="H36" s="560"/>
      <c r="I36" s="461"/>
      <c r="J36" s="461"/>
      <c r="K36" s="461"/>
      <c r="L36" s="561"/>
      <c r="M36" s="460"/>
      <c r="N36" s="461"/>
      <c r="O36" s="461"/>
      <c r="P36" s="461"/>
      <c r="Q36" s="462"/>
      <c r="R36" s="460">
        <v>0</v>
      </c>
      <c r="S36" s="461">
        <v>15</v>
      </c>
      <c r="T36" s="827">
        <v>60</v>
      </c>
      <c r="U36" s="461" t="s">
        <v>101</v>
      </c>
      <c r="V36" s="462">
        <v>20</v>
      </c>
      <c r="W36" s="562"/>
    </row>
    <row r="37" spans="1:23" s="397" customFormat="1" ht="15" customHeight="1" x14ac:dyDescent="0.25">
      <c r="A37" s="198" t="s">
        <v>132</v>
      </c>
      <c r="B37" s="295" t="s">
        <v>261</v>
      </c>
      <c r="C37" s="296"/>
      <c r="D37" s="201"/>
      <c r="E37" s="201"/>
      <c r="F37" s="201"/>
      <c r="G37" s="202"/>
      <c r="H37" s="200"/>
      <c r="I37" s="201"/>
      <c r="J37" s="201"/>
      <c r="K37" s="201"/>
      <c r="L37" s="299"/>
      <c r="M37" s="296"/>
      <c r="N37" s="201"/>
      <c r="O37" s="201"/>
      <c r="P37" s="201"/>
      <c r="Q37" s="202"/>
      <c r="R37" s="296">
        <v>0</v>
      </c>
      <c r="S37" s="201">
        <v>15</v>
      </c>
      <c r="T37" s="201">
        <v>5</v>
      </c>
      <c r="U37" s="201" t="s">
        <v>101</v>
      </c>
      <c r="V37" s="202">
        <v>5</v>
      </c>
      <c r="W37" s="454"/>
    </row>
    <row r="38" spans="1:23" s="745" customFormat="1" ht="15" customHeight="1" thickBot="1" x14ac:dyDescent="0.3">
      <c r="A38" s="756"/>
      <c r="B38" s="638" t="s">
        <v>134</v>
      </c>
      <c r="C38" s="757"/>
      <c r="D38" s="758"/>
      <c r="E38" s="758"/>
      <c r="F38" s="758"/>
      <c r="G38" s="759"/>
      <c r="H38" s="760"/>
      <c r="I38" s="758"/>
      <c r="J38" s="758"/>
      <c r="K38" s="758"/>
      <c r="L38" s="761"/>
      <c r="M38" s="757"/>
      <c r="N38" s="758"/>
      <c r="O38" s="758"/>
      <c r="P38" s="758"/>
      <c r="Q38" s="759"/>
      <c r="R38" s="757"/>
      <c r="S38" s="758"/>
      <c r="T38" s="758"/>
      <c r="U38" s="661" t="s">
        <v>110</v>
      </c>
      <c r="V38" s="662">
        <v>5</v>
      </c>
      <c r="W38" s="724"/>
    </row>
    <row r="39" spans="1:23" s="397" customFormat="1" ht="15" customHeight="1" x14ac:dyDescent="0.25">
      <c r="A39" s="426"/>
      <c r="B39" s="427"/>
      <c r="C39" s="428">
        <f>SUM(C18:C38)</f>
        <v>40</v>
      </c>
      <c r="D39" s="429">
        <f t="shared" ref="D39:V39" si="0">SUM(D18:D38)</f>
        <v>25</v>
      </c>
      <c r="E39" s="429">
        <f t="shared" si="0"/>
        <v>35</v>
      </c>
      <c r="F39" s="429"/>
      <c r="G39" s="430">
        <f t="shared" si="0"/>
        <v>30</v>
      </c>
      <c r="H39" s="428">
        <f t="shared" si="0"/>
        <v>35</v>
      </c>
      <c r="I39" s="429">
        <f t="shared" si="0"/>
        <v>40</v>
      </c>
      <c r="J39" s="429">
        <f t="shared" si="0"/>
        <v>25</v>
      </c>
      <c r="K39" s="429"/>
      <c r="L39" s="430">
        <f t="shared" si="0"/>
        <v>30</v>
      </c>
      <c r="M39" s="428">
        <f t="shared" si="0"/>
        <v>40</v>
      </c>
      <c r="N39" s="429">
        <f t="shared" si="0"/>
        <v>50</v>
      </c>
      <c r="O39" s="429">
        <f t="shared" si="0"/>
        <v>30</v>
      </c>
      <c r="P39" s="429"/>
      <c r="Q39" s="430">
        <f t="shared" si="0"/>
        <v>30</v>
      </c>
      <c r="R39" s="428">
        <f t="shared" si="0"/>
        <v>0</v>
      </c>
      <c r="S39" s="429">
        <f t="shared" si="0"/>
        <v>30</v>
      </c>
      <c r="T39" s="429">
        <f t="shared" si="0"/>
        <v>65</v>
      </c>
      <c r="U39" s="429"/>
      <c r="V39" s="430">
        <f t="shared" si="0"/>
        <v>30</v>
      </c>
      <c r="W39" s="476"/>
    </row>
    <row r="40" spans="1:23" s="397" customFormat="1" ht="15" customHeight="1" thickBot="1" x14ac:dyDescent="0.3">
      <c r="A40" s="209"/>
      <c r="B40" s="400" t="s">
        <v>135</v>
      </c>
      <c r="C40" s="1039">
        <f>SUM(C39:E39)-E23</f>
        <v>90</v>
      </c>
      <c r="D40" s="1040"/>
      <c r="E40" s="1041"/>
      <c r="F40" s="434"/>
      <c r="G40" s="435">
        <f>G39</f>
        <v>30</v>
      </c>
      <c r="H40" s="1039">
        <f>SUM(H39:J39)</f>
        <v>100</v>
      </c>
      <c r="I40" s="1040"/>
      <c r="J40" s="1041"/>
      <c r="K40" s="434"/>
      <c r="L40" s="435">
        <f>L39</f>
        <v>30</v>
      </c>
      <c r="M40" s="1039">
        <f>SUM(M39:O39)-O34</f>
        <v>100</v>
      </c>
      <c r="N40" s="1040"/>
      <c r="O40" s="1041"/>
      <c r="P40" s="434"/>
      <c r="Q40" s="435">
        <f>Q39</f>
        <v>30</v>
      </c>
      <c r="R40" s="1039">
        <f>SUM(R39:T39)-T36</f>
        <v>35</v>
      </c>
      <c r="S40" s="1040"/>
      <c r="T40" s="1041"/>
      <c r="U40" s="434"/>
      <c r="V40" s="435">
        <f>V39</f>
        <v>30</v>
      </c>
      <c r="W40" s="477"/>
    </row>
    <row r="41" spans="1:23" s="397" customFormat="1" x14ac:dyDescent="0.25"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</row>
    <row r="42" spans="1:23" s="397" customFormat="1" ht="18" x14ac:dyDescent="0.25">
      <c r="A42" s="961"/>
      <c r="B42" s="961"/>
      <c r="C42" s="961"/>
      <c r="D42" s="961"/>
      <c r="E42" s="961"/>
      <c r="F42" s="961"/>
      <c r="G42" s="961"/>
      <c r="H42" s="961"/>
      <c r="I42" s="961"/>
      <c r="J42" s="961"/>
      <c r="K42" s="961"/>
      <c r="L42" s="961"/>
      <c r="M42" s="961"/>
      <c r="N42" s="961"/>
      <c r="O42" s="961"/>
      <c r="P42" s="961"/>
      <c r="Q42" s="961"/>
      <c r="R42" s="961"/>
      <c r="S42" s="961"/>
      <c r="T42" s="961"/>
      <c r="U42" s="961"/>
      <c r="V42" s="961"/>
      <c r="W42" s="961"/>
    </row>
    <row r="43" spans="1:23" s="1038" customFormat="1" ht="18.75" x14ac:dyDescent="0.25">
      <c r="A43" s="1038" t="s">
        <v>262</v>
      </c>
    </row>
    <row r="44" spans="1:23" s="813" customFormat="1" ht="18.75" x14ac:dyDescent="0.25"/>
    <row r="45" spans="1:23" s="397" customFormat="1" ht="18" x14ac:dyDescent="0.25">
      <c r="A45" s="961" t="s">
        <v>134</v>
      </c>
      <c r="B45" s="961"/>
      <c r="C45" s="961"/>
      <c r="D45" s="961"/>
      <c r="E45" s="961"/>
      <c r="F45" s="961"/>
      <c r="G45" s="961"/>
      <c r="H45" s="961"/>
      <c r="I45" s="961"/>
      <c r="J45" s="961"/>
      <c r="K45" s="961"/>
      <c r="L45" s="961"/>
      <c r="M45" s="961"/>
      <c r="N45" s="961"/>
      <c r="O45" s="961"/>
      <c r="P45" s="961"/>
      <c r="Q45" s="961"/>
      <c r="R45" s="961"/>
      <c r="S45" s="961"/>
      <c r="T45" s="961"/>
      <c r="U45" s="961"/>
      <c r="V45" s="961"/>
      <c r="W45" s="961"/>
    </row>
    <row r="46" spans="1:23" s="397" customFormat="1" ht="15.75" thickBot="1" x14ac:dyDescent="0.3"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</row>
    <row r="47" spans="1:23" s="397" customFormat="1" ht="15" customHeight="1" thickBot="1" x14ac:dyDescent="0.3">
      <c r="A47" s="937" t="s">
        <v>87</v>
      </c>
      <c r="B47" s="1051" t="s">
        <v>164</v>
      </c>
      <c r="C47" s="967" t="s">
        <v>89</v>
      </c>
      <c r="D47" s="968"/>
      <c r="E47" s="968"/>
      <c r="F47" s="968"/>
      <c r="G47" s="968"/>
      <c r="H47" s="968"/>
      <c r="I47" s="968"/>
      <c r="J47" s="968"/>
      <c r="K47" s="968"/>
      <c r="L47" s="968"/>
      <c r="M47" s="968"/>
      <c r="N47" s="968"/>
      <c r="O47" s="968"/>
      <c r="P47" s="968"/>
      <c r="Q47" s="968"/>
      <c r="R47" s="968"/>
      <c r="S47" s="968"/>
      <c r="T47" s="968"/>
      <c r="U47" s="968"/>
      <c r="V47" s="1042"/>
      <c r="W47" s="999" t="s">
        <v>90</v>
      </c>
    </row>
    <row r="48" spans="1:23" s="397" customFormat="1" ht="15.75" thickBot="1" x14ac:dyDescent="0.3">
      <c r="A48" s="938"/>
      <c r="B48" s="955"/>
      <c r="C48" s="962">
        <v>1</v>
      </c>
      <c r="D48" s="963"/>
      <c r="E48" s="963"/>
      <c r="F48" s="963"/>
      <c r="G48" s="964"/>
      <c r="H48" s="962">
        <v>2</v>
      </c>
      <c r="I48" s="963"/>
      <c r="J48" s="963"/>
      <c r="K48" s="963"/>
      <c r="L48" s="964"/>
      <c r="M48" s="962">
        <v>3</v>
      </c>
      <c r="N48" s="963"/>
      <c r="O48" s="963"/>
      <c r="P48" s="963"/>
      <c r="Q48" s="964"/>
      <c r="R48" s="962">
        <v>4</v>
      </c>
      <c r="S48" s="963"/>
      <c r="T48" s="963"/>
      <c r="U48" s="963"/>
      <c r="V48" s="964"/>
      <c r="W48" s="1000"/>
    </row>
    <row r="49" spans="1:69" s="397" customFormat="1" ht="15.75" thickBot="1" x14ac:dyDescent="0.3">
      <c r="A49" s="943"/>
      <c r="B49" s="956"/>
      <c r="C49" s="401" t="s">
        <v>91</v>
      </c>
      <c r="D49" s="402" t="s">
        <v>92</v>
      </c>
      <c r="E49" s="402" t="s">
        <v>136</v>
      </c>
      <c r="F49" s="402" t="s">
        <v>94</v>
      </c>
      <c r="G49" s="403" t="s">
        <v>95</v>
      </c>
      <c r="H49" s="401" t="s">
        <v>91</v>
      </c>
      <c r="I49" s="402" t="s">
        <v>92</v>
      </c>
      <c r="J49" s="402" t="s">
        <v>136</v>
      </c>
      <c r="K49" s="402" t="s">
        <v>94</v>
      </c>
      <c r="L49" s="403" t="s">
        <v>95</v>
      </c>
      <c r="M49" s="401" t="s">
        <v>91</v>
      </c>
      <c r="N49" s="402" t="s">
        <v>92</v>
      </c>
      <c r="O49" s="402" t="s">
        <v>136</v>
      </c>
      <c r="P49" s="402" t="s">
        <v>94</v>
      </c>
      <c r="Q49" s="403" t="s">
        <v>95</v>
      </c>
      <c r="R49" s="401" t="s">
        <v>91</v>
      </c>
      <c r="S49" s="402" t="s">
        <v>92</v>
      </c>
      <c r="T49" s="402" t="s">
        <v>136</v>
      </c>
      <c r="U49" s="402" t="s">
        <v>94</v>
      </c>
      <c r="V49" s="403" t="s">
        <v>95</v>
      </c>
      <c r="W49" s="1001"/>
    </row>
    <row r="50" spans="1:69" s="397" customFormat="1" ht="15" customHeight="1" x14ac:dyDescent="0.25">
      <c r="A50" s="288" t="s">
        <v>126</v>
      </c>
      <c r="B50" s="289" t="s">
        <v>127</v>
      </c>
      <c r="C50" s="290"/>
      <c r="D50" s="291"/>
      <c r="E50" s="291"/>
      <c r="F50" s="291"/>
      <c r="G50" s="292"/>
      <c r="H50" s="422"/>
      <c r="I50" s="291"/>
      <c r="J50" s="291"/>
      <c r="K50" s="291"/>
      <c r="L50" s="423"/>
      <c r="M50" s="290">
        <v>10</v>
      </c>
      <c r="N50" s="291">
        <v>5</v>
      </c>
      <c r="O50" s="291">
        <v>0</v>
      </c>
      <c r="P50" s="291" t="s">
        <v>101</v>
      </c>
      <c r="Q50" s="292">
        <v>5</v>
      </c>
      <c r="R50" s="290">
        <v>10</v>
      </c>
      <c r="S50" s="291">
        <v>5</v>
      </c>
      <c r="T50" s="291">
        <v>0</v>
      </c>
      <c r="U50" s="291" t="s">
        <v>101</v>
      </c>
      <c r="V50" s="292">
        <v>5</v>
      </c>
      <c r="W50" s="478"/>
      <c r="X50" s="882"/>
      <c r="Y50" s="882"/>
      <c r="Z50" s="882"/>
      <c r="AA50" s="882"/>
      <c r="AB50" s="882"/>
      <c r="AC50" s="882"/>
      <c r="AD50" s="882"/>
      <c r="AE50" s="882"/>
      <c r="AF50" s="882"/>
      <c r="AG50" s="882"/>
      <c r="AH50" s="882"/>
      <c r="AI50" s="882"/>
      <c r="AJ50" s="882"/>
      <c r="AK50" s="882"/>
      <c r="AL50" s="882"/>
      <c r="AM50" s="882"/>
      <c r="AN50" s="882"/>
      <c r="AO50" s="882"/>
      <c r="AP50" s="882"/>
      <c r="AQ50" s="882"/>
      <c r="AR50" s="882"/>
      <c r="AS50" s="882"/>
      <c r="AT50" s="882"/>
      <c r="AU50" s="882"/>
      <c r="AV50" s="882"/>
      <c r="AW50" s="882"/>
      <c r="AX50" s="882"/>
      <c r="AY50" s="882"/>
      <c r="AZ50" s="882"/>
      <c r="BA50" s="882"/>
      <c r="BB50" s="882"/>
      <c r="BC50" s="882"/>
      <c r="BD50" s="882"/>
      <c r="BE50" s="882"/>
      <c r="BF50" s="882"/>
      <c r="BG50" s="882"/>
      <c r="BH50" s="882"/>
      <c r="BI50" s="882"/>
      <c r="BJ50" s="882"/>
      <c r="BK50" s="882"/>
      <c r="BL50" s="882"/>
      <c r="BM50" s="882"/>
      <c r="BN50" s="882"/>
      <c r="BO50" s="882"/>
      <c r="BP50" s="882"/>
      <c r="BQ50" s="882"/>
    </row>
    <row r="51" spans="1:69" s="397" customFormat="1" ht="15" customHeight="1" x14ac:dyDescent="0.25">
      <c r="A51" s="198" t="s">
        <v>117</v>
      </c>
      <c r="B51" s="295" t="s">
        <v>118</v>
      </c>
      <c r="C51" s="296"/>
      <c r="D51" s="201"/>
      <c r="E51" s="201"/>
      <c r="F51" s="201"/>
      <c r="G51" s="202"/>
      <c r="H51" s="200"/>
      <c r="I51" s="201"/>
      <c r="J51" s="201"/>
      <c r="K51" s="201"/>
      <c r="L51" s="299"/>
      <c r="M51" s="296">
        <v>10</v>
      </c>
      <c r="N51" s="201">
        <v>5</v>
      </c>
      <c r="O51" s="201">
        <v>0</v>
      </c>
      <c r="P51" s="201" t="s">
        <v>69</v>
      </c>
      <c r="Q51" s="202">
        <v>5</v>
      </c>
      <c r="R51" s="296">
        <v>10</v>
      </c>
      <c r="S51" s="201">
        <v>5</v>
      </c>
      <c r="T51" s="201">
        <v>0</v>
      </c>
      <c r="U51" s="201" t="s">
        <v>69</v>
      </c>
      <c r="V51" s="202">
        <v>5</v>
      </c>
      <c r="W51" s="466"/>
      <c r="X51" s="882"/>
      <c r="Y51" s="882"/>
      <c r="Z51" s="882"/>
      <c r="AA51" s="882"/>
      <c r="AB51" s="882"/>
      <c r="AC51" s="882"/>
      <c r="AD51" s="882"/>
      <c r="AE51" s="882"/>
      <c r="AF51" s="882"/>
      <c r="AG51" s="882"/>
      <c r="AH51" s="882"/>
      <c r="AI51" s="882"/>
      <c r="AJ51" s="882"/>
      <c r="AK51" s="882"/>
      <c r="AL51" s="882"/>
      <c r="AM51" s="882"/>
      <c r="AN51" s="882"/>
      <c r="AO51" s="882"/>
      <c r="AP51" s="882"/>
      <c r="AQ51" s="882"/>
      <c r="AR51" s="882"/>
      <c r="AS51" s="882"/>
      <c r="AT51" s="882"/>
      <c r="AU51" s="882"/>
      <c r="AV51" s="882"/>
      <c r="AW51" s="882"/>
      <c r="AX51" s="882"/>
      <c r="AY51" s="882"/>
      <c r="AZ51" s="882"/>
      <c r="BA51" s="882"/>
      <c r="BB51" s="882"/>
      <c r="BC51" s="882"/>
      <c r="BD51" s="882"/>
      <c r="BE51" s="882"/>
      <c r="BF51" s="882"/>
      <c r="BG51" s="882"/>
      <c r="BH51" s="882"/>
      <c r="BI51" s="882"/>
      <c r="BJ51" s="882"/>
      <c r="BK51" s="882"/>
      <c r="BL51" s="882"/>
      <c r="BM51" s="882"/>
      <c r="BN51" s="882"/>
      <c r="BO51" s="882"/>
      <c r="BP51" s="882"/>
      <c r="BQ51" s="882"/>
    </row>
    <row r="52" spans="1:69" s="829" customFormat="1" ht="15" customHeight="1" x14ac:dyDescent="0.25">
      <c r="A52" s="198" t="s">
        <v>107</v>
      </c>
      <c r="B52" s="295" t="s">
        <v>108</v>
      </c>
      <c r="C52" s="296"/>
      <c r="D52" s="201"/>
      <c r="E52" s="201"/>
      <c r="F52" s="201"/>
      <c r="G52" s="202"/>
      <c r="H52" s="200"/>
      <c r="I52" s="201"/>
      <c r="J52" s="201"/>
      <c r="K52" s="201"/>
      <c r="L52" s="828"/>
      <c r="M52" s="296">
        <v>5</v>
      </c>
      <c r="N52" s="201">
        <v>5</v>
      </c>
      <c r="O52" s="201">
        <v>5</v>
      </c>
      <c r="P52" s="201" t="s">
        <v>101</v>
      </c>
      <c r="Q52" s="467">
        <v>5</v>
      </c>
      <c r="R52" s="296">
        <v>5</v>
      </c>
      <c r="S52" s="201">
        <v>5</v>
      </c>
      <c r="T52" s="201">
        <v>5</v>
      </c>
      <c r="U52" s="201" t="s">
        <v>101</v>
      </c>
      <c r="V52" s="467">
        <v>5</v>
      </c>
      <c r="W52" s="466"/>
      <c r="X52" s="882"/>
      <c r="Y52" s="882"/>
      <c r="Z52" s="882"/>
      <c r="AA52" s="882"/>
      <c r="AB52" s="882"/>
      <c r="AC52" s="882"/>
      <c r="AD52" s="882"/>
      <c r="AE52" s="882"/>
      <c r="AF52" s="882"/>
      <c r="AG52" s="882"/>
      <c r="AH52" s="882"/>
      <c r="AI52" s="882"/>
      <c r="AJ52" s="882"/>
      <c r="AK52" s="882"/>
      <c r="AL52" s="882"/>
      <c r="AM52" s="882"/>
      <c r="AN52" s="882"/>
      <c r="AO52" s="882"/>
      <c r="AP52" s="882"/>
      <c r="AQ52" s="882"/>
      <c r="AR52" s="882"/>
      <c r="AS52" s="882"/>
      <c r="AT52" s="882"/>
      <c r="AU52" s="882"/>
      <c r="AV52" s="882"/>
      <c r="AW52" s="882"/>
      <c r="AX52" s="882"/>
      <c r="AY52" s="882"/>
      <c r="AZ52" s="882"/>
      <c r="BA52" s="882"/>
      <c r="BB52" s="882"/>
      <c r="BC52" s="882"/>
      <c r="BD52" s="882"/>
      <c r="BE52" s="882"/>
      <c r="BF52" s="882"/>
      <c r="BG52" s="882"/>
      <c r="BH52" s="882"/>
      <c r="BI52" s="882"/>
      <c r="BJ52" s="882"/>
      <c r="BK52" s="882"/>
      <c r="BL52" s="882"/>
      <c r="BM52" s="882"/>
      <c r="BN52" s="882"/>
      <c r="BO52" s="882"/>
      <c r="BP52" s="882"/>
      <c r="BQ52" s="882"/>
    </row>
    <row r="53" spans="1:69" s="397" customFormat="1" ht="15" customHeight="1" x14ac:dyDescent="0.2">
      <c r="A53" s="457" t="s">
        <v>338</v>
      </c>
      <c r="B53" s="69" t="s">
        <v>166</v>
      </c>
      <c r="C53" s="296"/>
      <c r="D53" s="201"/>
      <c r="E53" s="201"/>
      <c r="F53" s="201"/>
      <c r="G53" s="202"/>
      <c r="H53" s="200"/>
      <c r="I53" s="201"/>
      <c r="J53" s="201"/>
      <c r="K53" s="201"/>
      <c r="L53" s="828"/>
      <c r="M53" s="10">
        <v>5</v>
      </c>
      <c r="N53" s="11">
        <v>5</v>
      </c>
      <c r="O53" s="11">
        <v>5</v>
      </c>
      <c r="P53" s="11" t="s">
        <v>101</v>
      </c>
      <c r="Q53" s="12">
        <v>5</v>
      </c>
      <c r="R53" s="10">
        <v>5</v>
      </c>
      <c r="S53" s="11">
        <v>5</v>
      </c>
      <c r="T53" s="11">
        <v>5</v>
      </c>
      <c r="U53" s="11" t="s">
        <v>101</v>
      </c>
      <c r="V53" s="12">
        <v>5</v>
      </c>
      <c r="W53" s="466"/>
      <c r="X53" s="882"/>
      <c r="Y53" s="882"/>
      <c r="Z53" s="882"/>
      <c r="AA53" s="882"/>
      <c r="AB53" s="882"/>
      <c r="AC53" s="882"/>
      <c r="AD53" s="882"/>
      <c r="AE53" s="882"/>
      <c r="AF53" s="882"/>
      <c r="AG53" s="882"/>
      <c r="AH53" s="882"/>
      <c r="AI53" s="882"/>
      <c r="AJ53" s="882"/>
      <c r="AK53" s="882"/>
      <c r="AL53" s="882"/>
      <c r="AM53" s="882"/>
      <c r="AN53" s="882"/>
      <c r="AO53" s="882"/>
      <c r="AP53" s="882"/>
      <c r="AQ53" s="882"/>
      <c r="AR53" s="882"/>
      <c r="AS53" s="882"/>
      <c r="AT53" s="882"/>
      <c r="AU53" s="882"/>
      <c r="AV53" s="882"/>
      <c r="AW53" s="882"/>
      <c r="AX53" s="882"/>
      <c r="AY53" s="882"/>
      <c r="AZ53" s="882"/>
      <c r="BA53" s="882"/>
      <c r="BB53" s="882"/>
      <c r="BC53" s="882"/>
      <c r="BD53" s="882"/>
      <c r="BE53" s="882"/>
      <c r="BF53" s="882"/>
      <c r="BG53" s="882"/>
      <c r="BH53" s="882"/>
      <c r="BI53" s="882"/>
      <c r="BJ53" s="882"/>
      <c r="BK53" s="882"/>
      <c r="BL53" s="882"/>
      <c r="BM53" s="882"/>
      <c r="BN53" s="882"/>
      <c r="BO53" s="882"/>
      <c r="BP53" s="882"/>
      <c r="BQ53" s="882"/>
    </row>
    <row r="54" spans="1:69" s="397" customFormat="1" ht="15" customHeight="1" x14ac:dyDescent="0.2">
      <c r="A54" s="457" t="s">
        <v>339</v>
      </c>
      <c r="B54" s="823" t="s">
        <v>138</v>
      </c>
      <c r="C54" s="296"/>
      <c r="D54" s="201"/>
      <c r="E54" s="201"/>
      <c r="F54" s="201"/>
      <c r="G54" s="202"/>
      <c r="H54" s="200"/>
      <c r="I54" s="201"/>
      <c r="J54" s="201"/>
      <c r="K54" s="201"/>
      <c r="L54" s="828"/>
      <c r="M54" s="296">
        <v>5</v>
      </c>
      <c r="N54" s="201">
        <v>10</v>
      </c>
      <c r="O54" s="201">
        <v>0</v>
      </c>
      <c r="P54" s="201" t="s">
        <v>101</v>
      </c>
      <c r="Q54" s="467">
        <v>5</v>
      </c>
      <c r="R54" s="296">
        <v>5</v>
      </c>
      <c r="S54" s="201">
        <v>10</v>
      </c>
      <c r="T54" s="201">
        <v>0</v>
      </c>
      <c r="U54" s="201" t="s">
        <v>101</v>
      </c>
      <c r="V54" s="467">
        <v>5</v>
      </c>
      <c r="W54" s="466"/>
      <c r="X54" s="882"/>
      <c r="Y54" s="882"/>
      <c r="Z54" s="882"/>
      <c r="AA54" s="882"/>
      <c r="AB54" s="882"/>
      <c r="AC54" s="882"/>
      <c r="AD54" s="882"/>
      <c r="AE54" s="882"/>
      <c r="AF54" s="882"/>
      <c r="AG54" s="882"/>
      <c r="AH54" s="882"/>
      <c r="AI54" s="882"/>
      <c r="AJ54" s="882"/>
      <c r="AK54" s="882"/>
      <c r="AL54" s="882"/>
      <c r="AM54" s="882"/>
      <c r="AN54" s="882"/>
      <c r="AO54" s="882"/>
      <c r="AP54" s="882"/>
      <c r="AQ54" s="882"/>
      <c r="AR54" s="882"/>
      <c r="AS54" s="882"/>
      <c r="AT54" s="882"/>
      <c r="AU54" s="882"/>
      <c r="AV54" s="882"/>
      <c r="AW54" s="882"/>
      <c r="AX54" s="882"/>
      <c r="AY54" s="882"/>
      <c r="AZ54" s="882"/>
      <c r="BA54" s="882"/>
      <c r="BB54" s="882"/>
      <c r="BC54" s="882"/>
      <c r="BD54" s="882"/>
      <c r="BE54" s="882"/>
      <c r="BF54" s="882"/>
      <c r="BG54" s="882"/>
      <c r="BH54" s="882"/>
      <c r="BI54" s="882"/>
      <c r="BJ54" s="882"/>
      <c r="BK54" s="882"/>
      <c r="BL54" s="882"/>
      <c r="BM54" s="882"/>
      <c r="BN54" s="882"/>
      <c r="BO54" s="882"/>
      <c r="BP54" s="882"/>
      <c r="BQ54" s="882"/>
    </row>
    <row r="55" spans="1:69" s="777" customFormat="1" ht="32.25" customHeight="1" x14ac:dyDescent="0.25">
      <c r="A55" s="198" t="s">
        <v>340</v>
      </c>
      <c r="B55" s="295" t="s">
        <v>139</v>
      </c>
      <c r="C55" s="296"/>
      <c r="D55" s="201"/>
      <c r="E55" s="201"/>
      <c r="F55" s="201"/>
      <c r="G55" s="202"/>
      <c r="H55" s="200"/>
      <c r="I55" s="201"/>
      <c r="J55" s="201"/>
      <c r="K55" s="201"/>
      <c r="L55" s="883"/>
      <c r="M55" s="296">
        <v>10</v>
      </c>
      <c r="N55" s="201">
        <v>5</v>
      </c>
      <c r="O55" s="201">
        <v>0</v>
      </c>
      <c r="P55" s="201" t="s">
        <v>101</v>
      </c>
      <c r="Q55" s="884">
        <v>5</v>
      </c>
      <c r="R55" s="296">
        <v>10</v>
      </c>
      <c r="S55" s="201">
        <v>5</v>
      </c>
      <c r="T55" s="201">
        <v>0</v>
      </c>
      <c r="U55" s="201" t="s">
        <v>101</v>
      </c>
      <c r="V55" s="884">
        <v>5</v>
      </c>
      <c r="W55" s="885"/>
      <c r="X55" s="894"/>
      <c r="Y55" s="894"/>
      <c r="Z55" s="894"/>
      <c r="AA55" s="894"/>
      <c r="AB55" s="894"/>
      <c r="AC55" s="894"/>
      <c r="AD55" s="894"/>
      <c r="AE55" s="894"/>
      <c r="AF55" s="894"/>
      <c r="AG55" s="894"/>
      <c r="AH55" s="894"/>
      <c r="AI55" s="894"/>
      <c r="AJ55" s="894"/>
      <c r="AK55" s="894"/>
      <c r="AL55" s="894"/>
      <c r="AM55" s="894"/>
      <c r="AN55" s="894"/>
      <c r="AO55" s="894"/>
      <c r="AP55" s="894"/>
      <c r="AQ55" s="894"/>
      <c r="AR55" s="894"/>
      <c r="AS55" s="894"/>
      <c r="AT55" s="894"/>
      <c r="AU55" s="894"/>
      <c r="AV55" s="894"/>
      <c r="AW55" s="894"/>
      <c r="AX55" s="894"/>
      <c r="AY55" s="894"/>
      <c r="AZ55" s="894"/>
      <c r="BA55" s="894"/>
      <c r="BB55" s="894"/>
      <c r="BC55" s="894"/>
      <c r="BD55" s="894"/>
      <c r="BE55" s="894"/>
      <c r="BF55" s="894"/>
      <c r="BG55" s="894"/>
      <c r="BH55" s="894"/>
      <c r="BI55" s="894"/>
      <c r="BJ55" s="894"/>
      <c r="BK55" s="894"/>
      <c r="BL55" s="894"/>
      <c r="BM55" s="894"/>
      <c r="BN55" s="894"/>
      <c r="BO55" s="894"/>
      <c r="BP55" s="894"/>
      <c r="BQ55" s="894"/>
    </row>
    <row r="56" spans="1:69" s="397" customFormat="1" x14ac:dyDescent="0.2">
      <c r="A56" s="137" t="s">
        <v>140</v>
      </c>
      <c r="B56" s="69" t="s">
        <v>141</v>
      </c>
      <c r="C56" s="890"/>
      <c r="D56" s="886"/>
      <c r="E56" s="886"/>
      <c r="F56" s="886"/>
      <c r="G56" s="891"/>
      <c r="H56" s="889"/>
      <c r="I56" s="886"/>
      <c r="J56" s="886"/>
      <c r="K56" s="886"/>
      <c r="L56" s="892"/>
      <c r="M56" s="890">
        <v>5</v>
      </c>
      <c r="N56" s="886">
        <v>10</v>
      </c>
      <c r="O56" s="886">
        <v>0</v>
      </c>
      <c r="P56" s="886" t="s">
        <v>101</v>
      </c>
      <c r="Q56" s="891">
        <v>5</v>
      </c>
      <c r="R56" s="890">
        <v>5</v>
      </c>
      <c r="S56" s="886">
        <v>10</v>
      </c>
      <c r="T56" s="886">
        <v>0</v>
      </c>
      <c r="U56" s="886" t="s">
        <v>101</v>
      </c>
      <c r="V56" s="891">
        <v>5</v>
      </c>
      <c r="W56" s="893"/>
    </row>
    <row r="57" spans="1:69" s="397" customFormat="1" ht="15" customHeight="1" thickBot="1" x14ac:dyDescent="0.3">
      <c r="A57" s="887" t="s">
        <v>142</v>
      </c>
      <c r="B57" s="888" t="s">
        <v>143</v>
      </c>
      <c r="C57" s="213"/>
      <c r="D57" s="214"/>
      <c r="E57" s="214"/>
      <c r="F57" s="214"/>
      <c r="G57" s="215"/>
      <c r="H57" s="417"/>
      <c r="I57" s="214"/>
      <c r="J57" s="214"/>
      <c r="K57" s="214"/>
      <c r="L57" s="418"/>
      <c r="M57" s="213">
        <v>5</v>
      </c>
      <c r="N57" s="214">
        <v>10</v>
      </c>
      <c r="O57" s="214">
        <v>0</v>
      </c>
      <c r="P57" s="214" t="s">
        <v>101</v>
      </c>
      <c r="Q57" s="215">
        <v>5</v>
      </c>
      <c r="R57" s="213">
        <v>5</v>
      </c>
      <c r="S57" s="214">
        <v>10</v>
      </c>
      <c r="T57" s="214">
        <v>0</v>
      </c>
      <c r="U57" s="214" t="s">
        <v>101</v>
      </c>
      <c r="V57" s="215">
        <v>5</v>
      </c>
      <c r="W57" s="471"/>
    </row>
    <row r="58" spans="1:69" s="397" customFormat="1" x14ac:dyDescent="0.2">
      <c r="A58" s="830"/>
      <c r="B58" s="142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</row>
    <row r="59" spans="1:69" s="397" customFormat="1" ht="18" x14ac:dyDescent="0.25">
      <c r="A59" s="961" t="s">
        <v>192</v>
      </c>
      <c r="B59" s="961"/>
      <c r="C59" s="961"/>
      <c r="D59" s="961"/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</row>
    <row r="60" spans="1:69" s="397" customFormat="1" ht="15.75" thickBot="1" x14ac:dyDescent="0.3"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</row>
    <row r="61" spans="1:69" s="397" customFormat="1" ht="15.75" thickBot="1" x14ac:dyDescent="0.3">
      <c r="A61" s="1043" t="s">
        <v>87</v>
      </c>
      <c r="B61" s="1045" t="s">
        <v>164</v>
      </c>
      <c r="C61" s="967" t="s">
        <v>89</v>
      </c>
      <c r="D61" s="968"/>
      <c r="E61" s="968"/>
      <c r="F61" s="968"/>
      <c r="G61" s="968"/>
      <c r="H61" s="968"/>
      <c r="I61" s="968"/>
      <c r="J61" s="968"/>
      <c r="K61" s="968"/>
      <c r="L61" s="968"/>
      <c r="M61" s="968"/>
      <c r="N61" s="968"/>
      <c r="O61" s="968"/>
      <c r="P61" s="968"/>
      <c r="Q61" s="968"/>
      <c r="R61" s="968"/>
      <c r="S61" s="968"/>
      <c r="T61" s="968"/>
      <c r="U61" s="968"/>
      <c r="V61" s="1047"/>
      <c r="W61" s="399" t="s">
        <v>90</v>
      </c>
    </row>
    <row r="62" spans="1:69" s="397" customFormat="1" ht="15.75" thickBot="1" x14ac:dyDescent="0.3">
      <c r="A62" s="1044"/>
      <c r="B62" s="1046"/>
      <c r="C62" s="1048">
        <v>1</v>
      </c>
      <c r="D62" s="1049"/>
      <c r="E62" s="1049"/>
      <c r="F62" s="1049"/>
      <c r="G62" s="1050"/>
      <c r="H62" s="1048">
        <v>2</v>
      </c>
      <c r="I62" s="1049"/>
      <c r="J62" s="1049"/>
      <c r="K62" s="1049"/>
      <c r="L62" s="1050"/>
      <c r="M62" s="1048">
        <v>3</v>
      </c>
      <c r="N62" s="1049"/>
      <c r="O62" s="1049"/>
      <c r="P62" s="1049"/>
      <c r="Q62" s="1050"/>
      <c r="R62" s="1048">
        <v>4</v>
      </c>
      <c r="S62" s="1049"/>
      <c r="T62" s="1049"/>
      <c r="U62" s="1049"/>
      <c r="V62" s="1050"/>
      <c r="W62" s="438"/>
    </row>
    <row r="63" spans="1:69" s="397" customFormat="1" ht="15.75" thickBot="1" x14ac:dyDescent="0.3">
      <c r="A63" s="1044"/>
      <c r="B63" s="1046"/>
      <c r="C63" s="479" t="s">
        <v>91</v>
      </c>
      <c r="D63" s="480" t="s">
        <v>92</v>
      </c>
      <c r="E63" s="429" t="s">
        <v>93</v>
      </c>
      <c r="F63" s="480" t="s">
        <v>94</v>
      </c>
      <c r="G63" s="481" t="s">
        <v>95</v>
      </c>
      <c r="H63" s="479" t="s">
        <v>91</v>
      </c>
      <c r="I63" s="480" t="s">
        <v>92</v>
      </c>
      <c r="J63" s="429" t="s">
        <v>93</v>
      </c>
      <c r="K63" s="480" t="s">
        <v>94</v>
      </c>
      <c r="L63" s="481" t="s">
        <v>95</v>
      </c>
      <c r="M63" s="479" t="s">
        <v>91</v>
      </c>
      <c r="N63" s="480" t="s">
        <v>92</v>
      </c>
      <c r="O63" s="429" t="s">
        <v>93</v>
      </c>
      <c r="P63" s="480" t="s">
        <v>94</v>
      </c>
      <c r="Q63" s="481" t="s">
        <v>95</v>
      </c>
      <c r="R63" s="479" t="s">
        <v>91</v>
      </c>
      <c r="S63" s="480" t="s">
        <v>92</v>
      </c>
      <c r="T63" s="429" t="s">
        <v>93</v>
      </c>
      <c r="U63" s="480" t="s">
        <v>94</v>
      </c>
      <c r="V63" s="481" t="s">
        <v>95</v>
      </c>
      <c r="W63" s="482"/>
    </row>
    <row r="64" spans="1:69" s="397" customFormat="1" ht="15" customHeight="1" x14ac:dyDescent="0.25">
      <c r="A64" s="327" t="s">
        <v>219</v>
      </c>
      <c r="B64" s="328" t="s">
        <v>220</v>
      </c>
      <c r="C64" s="313"/>
      <c r="D64" s="190"/>
      <c r="E64" s="190"/>
      <c r="F64" s="190"/>
      <c r="G64" s="314"/>
      <c r="H64" s="313"/>
      <c r="I64" s="190"/>
      <c r="J64" s="190"/>
      <c r="K64" s="190"/>
      <c r="L64" s="314"/>
      <c r="M64" s="329">
        <v>5</v>
      </c>
      <c r="N64" s="330">
        <v>0</v>
      </c>
      <c r="O64" s="331">
        <v>10</v>
      </c>
      <c r="P64" s="331" t="s">
        <v>101</v>
      </c>
      <c r="Q64" s="332">
        <v>5</v>
      </c>
      <c r="R64" s="313"/>
      <c r="S64" s="190"/>
      <c r="T64" s="190"/>
      <c r="U64" s="190"/>
      <c r="V64" s="314"/>
      <c r="W64" s="483"/>
    </row>
    <row r="65" spans="1:23" s="397" customFormat="1" ht="15" customHeight="1" x14ac:dyDescent="0.25">
      <c r="A65" s="333" t="s">
        <v>221</v>
      </c>
      <c r="B65" s="334" t="s">
        <v>222</v>
      </c>
      <c r="C65" s="335"/>
      <c r="D65" s="336"/>
      <c r="E65" s="336"/>
      <c r="F65" s="336"/>
      <c r="G65" s="337"/>
      <c r="H65" s="155"/>
      <c r="I65" s="321"/>
      <c r="J65" s="321"/>
      <c r="K65" s="321"/>
      <c r="L65" s="322"/>
      <c r="M65" s="338">
        <v>10</v>
      </c>
      <c r="N65" s="336">
        <v>0</v>
      </c>
      <c r="O65" s="336">
        <v>5</v>
      </c>
      <c r="P65" s="336" t="s">
        <v>101</v>
      </c>
      <c r="Q65" s="339">
        <v>5</v>
      </c>
      <c r="R65" s="320"/>
      <c r="S65" s="321"/>
      <c r="T65" s="321"/>
      <c r="U65" s="321"/>
      <c r="V65" s="322"/>
      <c r="W65" s="484"/>
    </row>
    <row r="66" spans="1:23" s="397" customFormat="1" ht="15" customHeight="1" thickBot="1" x14ac:dyDescent="0.3">
      <c r="A66" s="340" t="s">
        <v>223</v>
      </c>
      <c r="B66" s="341" t="s">
        <v>224</v>
      </c>
      <c r="C66" s="213"/>
      <c r="D66" s="214"/>
      <c r="E66" s="214"/>
      <c r="F66" s="214"/>
      <c r="G66" s="215"/>
      <c r="H66" s="213"/>
      <c r="I66" s="214"/>
      <c r="J66" s="214"/>
      <c r="K66" s="214"/>
      <c r="L66" s="215"/>
      <c r="M66" s="342">
        <v>10</v>
      </c>
      <c r="N66" s="343">
        <v>5</v>
      </c>
      <c r="O66" s="343">
        <v>0</v>
      </c>
      <c r="P66" s="343" t="s">
        <v>101</v>
      </c>
      <c r="Q66" s="344">
        <v>5</v>
      </c>
      <c r="R66" s="124"/>
      <c r="S66" s="125"/>
      <c r="T66" s="125"/>
      <c r="U66" s="125"/>
      <c r="V66" s="127"/>
      <c r="W66" s="452"/>
    </row>
    <row r="67" spans="1:23" s="397" customFormat="1" x14ac:dyDescent="0.25"/>
  </sheetData>
  <mergeCells count="42">
    <mergeCell ref="A1:W1"/>
    <mergeCell ref="A15:A17"/>
    <mergeCell ref="B15:B17"/>
    <mergeCell ref="C15:V15"/>
    <mergeCell ref="C16:G16"/>
    <mergeCell ref="H16:L16"/>
    <mergeCell ref="M16:Q16"/>
    <mergeCell ref="R16:V16"/>
    <mergeCell ref="W15:W17"/>
    <mergeCell ref="A4:W4"/>
    <mergeCell ref="A10:W10"/>
    <mergeCell ref="A11:W11"/>
    <mergeCell ref="A12:W12"/>
    <mergeCell ref="A3:W3"/>
    <mergeCell ref="R48:V48"/>
    <mergeCell ref="C47:V47"/>
    <mergeCell ref="W47:W49"/>
    <mergeCell ref="A59:W59"/>
    <mergeCell ref="A61:A63"/>
    <mergeCell ref="B61:B63"/>
    <mergeCell ref="C61:V61"/>
    <mergeCell ref="C62:G62"/>
    <mergeCell ref="H62:L62"/>
    <mergeCell ref="M62:Q62"/>
    <mergeCell ref="R62:V62"/>
    <mergeCell ref="A47:A49"/>
    <mergeCell ref="B47:B49"/>
    <mergeCell ref="C48:G48"/>
    <mergeCell ref="H48:L48"/>
    <mergeCell ref="M48:Q48"/>
    <mergeCell ref="A45:W45"/>
    <mergeCell ref="A5:W5"/>
    <mergeCell ref="A6:W6"/>
    <mergeCell ref="A7:W7"/>
    <mergeCell ref="A9:W9"/>
    <mergeCell ref="A43:XFD43"/>
    <mergeCell ref="A42:W42"/>
    <mergeCell ref="C40:E40"/>
    <mergeCell ref="H40:J40"/>
    <mergeCell ref="M40:O40"/>
    <mergeCell ref="R40:T40"/>
    <mergeCell ref="A8:W8"/>
  </mergeCells>
  <pageMargins left="0.25" right="0.25" top="0.75" bottom="0.75" header="0.3" footer="0.3"/>
  <pageSetup paperSize="9" scale="42" fitToWidth="0" orientation="landscape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9999"/>
    <pageSetUpPr fitToPage="1"/>
  </sheetPr>
  <dimension ref="A1:X44"/>
  <sheetViews>
    <sheetView tabSelected="1" topLeftCell="A16" zoomScale="90" zoomScaleNormal="90" zoomScaleSheetLayoutView="100" workbookViewId="0">
      <selection activeCell="D41" sqref="D41"/>
    </sheetView>
  </sheetViews>
  <sheetFormatPr defaultColWidth="9.140625" defaultRowHeight="15" x14ac:dyDescent="0.25"/>
  <cols>
    <col min="1" max="1" width="16.5703125" style="32" customWidth="1"/>
    <col min="2" max="2" width="50.42578125" style="32" customWidth="1"/>
    <col min="3" max="22" width="3.85546875" style="32" customWidth="1"/>
    <col min="23" max="23" width="14.140625" style="32" customWidth="1"/>
    <col min="24" max="24" width="82.5703125" style="32" customWidth="1"/>
    <col min="25" max="16384" width="9.140625" style="32"/>
  </cols>
  <sheetData>
    <row r="1" spans="1:24" ht="18" x14ac:dyDescent="0.25">
      <c r="A1" s="958" t="s">
        <v>263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</row>
    <row r="2" spans="1:24" ht="8.4499999999999993" customHeight="1" x14ac:dyDescent="0.25">
      <c r="A2" s="31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</row>
    <row r="3" spans="1:24" s="420" customFormat="1" ht="18" x14ac:dyDescent="0.25">
      <c r="A3" s="960" t="s">
        <v>264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</row>
    <row r="4" spans="1:24" s="420" customFormat="1" ht="18" x14ac:dyDescent="0.25">
      <c r="A4" s="1017" t="s">
        <v>265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7"/>
      <c r="R4" s="1017"/>
      <c r="S4" s="1017"/>
      <c r="T4" s="1017"/>
      <c r="U4" s="1017"/>
      <c r="V4" s="1017"/>
      <c r="W4" s="1017"/>
    </row>
    <row r="5" spans="1:24" s="420" customFormat="1" ht="18" x14ac:dyDescent="0.25">
      <c r="A5" s="1017" t="s">
        <v>171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</row>
    <row r="6" spans="1:24" s="420" customFormat="1" ht="18" x14ac:dyDescent="0.25">
      <c r="A6" s="1017" t="s">
        <v>172</v>
      </c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</row>
    <row r="7" spans="1:24" s="420" customFormat="1" ht="18" x14ac:dyDescent="0.25">
      <c r="A7" s="1017" t="s">
        <v>266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</row>
    <row r="8" spans="1:24" s="420" customFormat="1" ht="18" x14ac:dyDescent="0.25">
      <c r="A8" s="1017" t="s">
        <v>267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</row>
    <row r="9" spans="1:24" s="420" customFormat="1" ht="18" x14ac:dyDescent="0.25">
      <c r="A9" s="1017" t="s">
        <v>268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</row>
    <row r="10" spans="1:24" s="420" customFormat="1" ht="18" x14ac:dyDescent="0.25">
      <c r="A10" s="1017" t="s">
        <v>269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</row>
    <row r="11" spans="1:24" s="420" customFormat="1" ht="18" x14ac:dyDescent="0.25">
      <c r="A11" s="1017" t="s">
        <v>270</v>
      </c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</row>
    <row r="12" spans="1:24" s="420" customFormat="1" ht="18" x14ac:dyDescent="0.25">
      <c r="A12" s="1017" t="s">
        <v>271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7"/>
    </row>
    <row r="13" spans="1:24" s="420" customFormat="1" ht="18" x14ac:dyDescent="0.25">
      <c r="A13" s="1017"/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</row>
    <row r="14" spans="1:24" ht="15.75" thickBot="1" x14ac:dyDescent="0.3">
      <c r="A14" s="397"/>
      <c r="B14" s="397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7"/>
      <c r="X14" s="805"/>
    </row>
    <row r="15" spans="1:24" ht="15.75" thickBot="1" x14ac:dyDescent="0.35">
      <c r="A15" s="1052" t="s">
        <v>87</v>
      </c>
      <c r="B15" s="1061" t="s">
        <v>164</v>
      </c>
      <c r="C15" s="1058" t="s">
        <v>272</v>
      </c>
      <c r="D15" s="1059"/>
      <c r="E15" s="1059"/>
      <c r="F15" s="1059"/>
      <c r="G15" s="1059"/>
      <c r="H15" s="1059"/>
      <c r="I15" s="1059"/>
      <c r="J15" s="1059"/>
      <c r="K15" s="1059"/>
      <c r="L15" s="1059"/>
      <c r="M15" s="1059"/>
      <c r="N15" s="1059"/>
      <c r="O15" s="1059"/>
      <c r="P15" s="1059"/>
      <c r="Q15" s="1059"/>
      <c r="R15" s="1059"/>
      <c r="S15" s="1059"/>
      <c r="T15" s="1059"/>
      <c r="U15" s="1059"/>
      <c r="V15" s="1060"/>
      <c r="W15" s="999" t="s">
        <v>90</v>
      </c>
      <c r="X15" s="801"/>
    </row>
    <row r="16" spans="1:24" x14ac:dyDescent="0.3">
      <c r="A16" s="1053"/>
      <c r="B16" s="1062"/>
      <c r="C16" s="962">
        <v>1</v>
      </c>
      <c r="D16" s="963"/>
      <c r="E16" s="963"/>
      <c r="F16" s="963"/>
      <c r="G16" s="964"/>
      <c r="H16" s="962">
        <v>2</v>
      </c>
      <c r="I16" s="963"/>
      <c r="J16" s="963"/>
      <c r="K16" s="963"/>
      <c r="L16" s="964"/>
      <c r="M16" s="962">
        <v>3</v>
      </c>
      <c r="N16" s="963"/>
      <c r="O16" s="963"/>
      <c r="P16" s="963"/>
      <c r="Q16" s="964"/>
      <c r="R16" s="962">
        <v>4</v>
      </c>
      <c r="S16" s="963"/>
      <c r="T16" s="963"/>
      <c r="U16" s="963"/>
      <c r="V16" s="964"/>
      <c r="W16" s="1000"/>
      <c r="X16" s="801"/>
    </row>
    <row r="17" spans="1:24" x14ac:dyDescent="0.3">
      <c r="A17" s="1054"/>
      <c r="B17" s="1063"/>
      <c r="C17" s="401" t="s">
        <v>91</v>
      </c>
      <c r="D17" s="402" t="s">
        <v>92</v>
      </c>
      <c r="E17" s="402" t="s">
        <v>93</v>
      </c>
      <c r="F17" s="402" t="s">
        <v>94</v>
      </c>
      <c r="G17" s="403" t="s">
        <v>95</v>
      </c>
      <c r="H17" s="401" t="s">
        <v>91</v>
      </c>
      <c r="I17" s="402" t="s">
        <v>92</v>
      </c>
      <c r="J17" s="402" t="s">
        <v>273</v>
      </c>
      <c r="K17" s="402" t="s">
        <v>94</v>
      </c>
      <c r="L17" s="403" t="s">
        <v>96</v>
      </c>
      <c r="M17" s="401" t="s">
        <v>91</v>
      </c>
      <c r="N17" s="402" t="s">
        <v>92</v>
      </c>
      <c r="O17" s="402" t="s">
        <v>273</v>
      </c>
      <c r="P17" s="402" t="s">
        <v>94</v>
      </c>
      <c r="Q17" s="403" t="s">
        <v>96</v>
      </c>
      <c r="R17" s="401" t="s">
        <v>91</v>
      </c>
      <c r="S17" s="402" t="s">
        <v>92</v>
      </c>
      <c r="T17" s="402" t="s">
        <v>273</v>
      </c>
      <c r="U17" s="402" t="s">
        <v>94</v>
      </c>
      <c r="V17" s="403" t="s">
        <v>96</v>
      </c>
      <c r="W17" s="1001"/>
      <c r="X17" s="825" t="s">
        <v>102</v>
      </c>
    </row>
    <row r="18" spans="1:24" x14ac:dyDescent="0.3">
      <c r="A18" s="288" t="s">
        <v>97</v>
      </c>
      <c r="B18" s="289" t="s">
        <v>98</v>
      </c>
      <c r="C18" s="290">
        <v>10</v>
      </c>
      <c r="D18" s="291">
        <v>5</v>
      </c>
      <c r="E18" s="808">
        <v>5</v>
      </c>
      <c r="F18" s="291" t="s">
        <v>69</v>
      </c>
      <c r="G18" s="292">
        <v>5</v>
      </c>
      <c r="H18" s="290"/>
      <c r="I18" s="291"/>
      <c r="J18" s="291"/>
      <c r="K18" s="291"/>
      <c r="L18" s="292"/>
      <c r="M18" s="422"/>
      <c r="N18" s="291"/>
      <c r="O18" s="291"/>
      <c r="P18" s="291"/>
      <c r="Q18" s="423"/>
      <c r="R18" s="290"/>
      <c r="S18" s="291"/>
      <c r="T18" s="291"/>
      <c r="U18" s="291"/>
      <c r="V18" s="292"/>
      <c r="W18" s="453"/>
      <c r="X18" s="832" t="s">
        <v>274</v>
      </c>
    </row>
    <row r="19" spans="1:24" ht="25.5" x14ac:dyDescent="0.3">
      <c r="A19" s="198" t="s">
        <v>111</v>
      </c>
      <c r="B19" s="295" t="s">
        <v>112</v>
      </c>
      <c r="C19" s="296">
        <v>10</v>
      </c>
      <c r="D19" s="201">
        <v>5</v>
      </c>
      <c r="E19" s="826">
        <v>5</v>
      </c>
      <c r="F19" s="201" t="s">
        <v>69</v>
      </c>
      <c r="G19" s="202">
        <v>5</v>
      </c>
      <c r="H19" s="296"/>
      <c r="I19" s="201"/>
      <c r="J19" s="201"/>
      <c r="K19" s="201"/>
      <c r="L19" s="202"/>
      <c r="M19" s="200"/>
      <c r="N19" s="201"/>
      <c r="O19" s="201"/>
      <c r="P19" s="201"/>
      <c r="Q19" s="299"/>
      <c r="R19" s="296"/>
      <c r="S19" s="201"/>
      <c r="T19" s="201"/>
      <c r="U19" s="201"/>
      <c r="V19" s="202"/>
      <c r="W19" s="454"/>
      <c r="X19" s="802"/>
    </row>
    <row r="20" spans="1:24" s="456" customFormat="1" x14ac:dyDescent="0.3">
      <c r="A20" s="455" t="s">
        <v>103</v>
      </c>
      <c r="B20" s="295" t="s">
        <v>104</v>
      </c>
      <c r="C20" s="296">
        <v>10</v>
      </c>
      <c r="D20" s="201">
        <v>5</v>
      </c>
      <c r="E20" s="826">
        <v>5</v>
      </c>
      <c r="F20" s="201" t="s">
        <v>69</v>
      </c>
      <c r="G20" s="202">
        <v>5</v>
      </c>
      <c r="H20" s="296"/>
      <c r="I20" s="201"/>
      <c r="J20" s="201"/>
      <c r="K20" s="201"/>
      <c r="L20" s="202"/>
      <c r="M20" s="200"/>
      <c r="N20" s="201"/>
      <c r="O20" s="201"/>
      <c r="P20" s="201"/>
      <c r="Q20" s="299"/>
      <c r="R20" s="296"/>
      <c r="S20" s="201"/>
      <c r="T20" s="201"/>
      <c r="U20" s="201"/>
      <c r="V20" s="202"/>
      <c r="W20" s="454"/>
      <c r="X20" s="802"/>
    </row>
    <row r="21" spans="1:24" x14ac:dyDescent="0.3">
      <c r="A21" s="457" t="s">
        <v>105</v>
      </c>
      <c r="B21" s="295" t="s">
        <v>106</v>
      </c>
      <c r="C21" s="296">
        <v>10</v>
      </c>
      <c r="D21" s="201">
        <v>10</v>
      </c>
      <c r="E21" s="826">
        <v>5</v>
      </c>
      <c r="F21" s="201" t="s">
        <v>69</v>
      </c>
      <c r="G21" s="202">
        <v>5</v>
      </c>
      <c r="H21" s="296"/>
      <c r="I21" s="201"/>
      <c r="J21" s="201"/>
      <c r="K21" s="201"/>
      <c r="L21" s="202"/>
      <c r="M21" s="200"/>
      <c r="N21" s="201"/>
      <c r="O21" s="201"/>
      <c r="P21" s="201"/>
      <c r="Q21" s="299"/>
      <c r="R21" s="296"/>
      <c r="S21" s="201"/>
      <c r="T21" s="201"/>
      <c r="U21" s="201"/>
      <c r="V21" s="202"/>
      <c r="W21" s="454"/>
      <c r="X21" s="806"/>
    </row>
    <row r="22" spans="1:24" ht="37.5" customHeight="1" x14ac:dyDescent="0.25">
      <c r="A22" s="198" t="s">
        <v>275</v>
      </c>
      <c r="B22" s="295" t="s">
        <v>276</v>
      </c>
      <c r="C22" s="296">
        <v>5</v>
      </c>
      <c r="D22" s="201">
        <v>5</v>
      </c>
      <c r="E22" s="831">
        <v>10</v>
      </c>
      <c r="F22" s="201" t="s">
        <v>101</v>
      </c>
      <c r="G22" s="202">
        <v>5</v>
      </c>
      <c r="H22" s="296"/>
      <c r="I22" s="201"/>
      <c r="J22" s="201"/>
      <c r="K22" s="201"/>
      <c r="L22" s="202"/>
      <c r="M22" s="200"/>
      <c r="N22" s="201"/>
      <c r="O22" s="201"/>
      <c r="P22" s="201"/>
      <c r="Q22" s="299"/>
      <c r="R22" s="296"/>
      <c r="S22" s="201"/>
      <c r="T22" s="201"/>
      <c r="U22" s="201"/>
      <c r="V22" s="202"/>
      <c r="W22" s="454"/>
      <c r="X22"/>
    </row>
    <row r="23" spans="1:24" s="727" customFormat="1" ht="15" customHeight="1" x14ac:dyDescent="0.25">
      <c r="A23" s="725"/>
      <c r="B23" s="601" t="s">
        <v>134</v>
      </c>
      <c r="C23" s="706">
        <v>10</v>
      </c>
      <c r="D23" s="707">
        <v>10</v>
      </c>
      <c r="E23" s="707">
        <v>0</v>
      </c>
      <c r="F23" s="603" t="s">
        <v>110</v>
      </c>
      <c r="G23" s="604">
        <v>5</v>
      </c>
      <c r="H23" s="602"/>
      <c r="I23" s="603"/>
      <c r="J23" s="603"/>
      <c r="K23" s="603"/>
      <c r="L23" s="604"/>
      <c r="M23" s="605"/>
      <c r="N23" s="603"/>
      <c r="O23" s="603"/>
      <c r="P23" s="603"/>
      <c r="Q23" s="606"/>
      <c r="R23" s="602"/>
      <c r="S23" s="603"/>
      <c r="T23" s="603"/>
      <c r="U23" s="603"/>
      <c r="V23" s="604"/>
      <c r="W23" s="726"/>
      <c r="X23" s="804"/>
    </row>
    <row r="24" spans="1:24" x14ac:dyDescent="0.3">
      <c r="A24" s="288" t="s">
        <v>277</v>
      </c>
      <c r="B24" s="488" t="s">
        <v>278</v>
      </c>
      <c r="C24" s="290"/>
      <c r="D24" s="291"/>
      <c r="E24" s="291"/>
      <c r="F24" s="291"/>
      <c r="G24" s="292"/>
      <c r="H24" s="290">
        <v>0</v>
      </c>
      <c r="I24" s="291">
        <v>15</v>
      </c>
      <c r="J24" s="808">
        <v>60</v>
      </c>
      <c r="K24" s="291" t="s">
        <v>101</v>
      </c>
      <c r="L24" s="292">
        <v>20</v>
      </c>
      <c r="M24" s="422"/>
      <c r="N24" s="291"/>
      <c r="O24" s="291"/>
      <c r="P24" s="291"/>
      <c r="Q24" s="423"/>
      <c r="R24" s="290"/>
      <c r="S24" s="291"/>
      <c r="T24" s="291"/>
      <c r="U24" s="291"/>
      <c r="V24" s="292"/>
      <c r="W24" s="475"/>
      <c r="X24" s="802"/>
    </row>
    <row r="25" spans="1:24" x14ac:dyDescent="0.3">
      <c r="A25" s="198" t="s">
        <v>124</v>
      </c>
      <c r="B25" s="70" t="s">
        <v>125</v>
      </c>
      <c r="C25" s="296"/>
      <c r="D25" s="201"/>
      <c r="E25" s="201"/>
      <c r="F25" s="201"/>
      <c r="G25" s="202"/>
      <c r="H25" s="296">
        <v>0</v>
      </c>
      <c r="I25" s="201">
        <v>15</v>
      </c>
      <c r="J25" s="826">
        <v>20</v>
      </c>
      <c r="K25" s="201" t="s">
        <v>101</v>
      </c>
      <c r="L25" s="202">
        <v>5</v>
      </c>
      <c r="M25" s="200"/>
      <c r="N25" s="201"/>
      <c r="O25" s="201"/>
      <c r="P25" s="201"/>
      <c r="Q25" s="299"/>
      <c r="R25" s="296"/>
      <c r="S25" s="201"/>
      <c r="T25" s="201"/>
      <c r="U25" s="201"/>
      <c r="V25" s="202"/>
      <c r="W25" s="454"/>
      <c r="X25" s="802"/>
    </row>
    <row r="26" spans="1:24" ht="25.5" x14ac:dyDescent="0.3">
      <c r="A26" s="209" t="s">
        <v>132</v>
      </c>
      <c r="B26" s="249" t="s">
        <v>279</v>
      </c>
      <c r="C26" s="213"/>
      <c r="D26" s="214"/>
      <c r="E26" s="214"/>
      <c r="F26" s="214"/>
      <c r="G26" s="215"/>
      <c r="H26" s="213">
        <v>0</v>
      </c>
      <c r="I26" s="214">
        <v>15</v>
      </c>
      <c r="J26" s="214">
        <v>5</v>
      </c>
      <c r="K26" s="214" t="s">
        <v>101</v>
      </c>
      <c r="L26" s="215">
        <v>5</v>
      </c>
      <c r="M26" s="417"/>
      <c r="N26" s="214"/>
      <c r="O26" s="214"/>
      <c r="P26" s="214"/>
      <c r="Q26" s="418"/>
      <c r="R26" s="213"/>
      <c r="S26" s="214"/>
      <c r="T26" s="214"/>
      <c r="U26" s="214"/>
      <c r="V26" s="215"/>
      <c r="W26" s="458"/>
      <c r="X26" s="801" t="s">
        <v>70</v>
      </c>
    </row>
    <row r="27" spans="1:24" x14ac:dyDescent="0.3">
      <c r="A27" s="426"/>
      <c r="B27" s="427"/>
      <c r="C27" s="428">
        <f>SUM(C18:C26)</f>
        <v>55</v>
      </c>
      <c r="D27" s="429">
        <f t="shared" ref="D27:V27" si="0">SUM(D18:D26)</f>
        <v>40</v>
      </c>
      <c r="E27" s="429">
        <f t="shared" si="0"/>
        <v>30</v>
      </c>
      <c r="F27" s="429"/>
      <c r="G27" s="430">
        <f t="shared" si="0"/>
        <v>30</v>
      </c>
      <c r="H27" s="428">
        <f t="shared" si="0"/>
        <v>0</v>
      </c>
      <c r="I27" s="429">
        <f t="shared" si="0"/>
        <v>45</v>
      </c>
      <c r="J27" s="429">
        <f t="shared" si="0"/>
        <v>85</v>
      </c>
      <c r="K27" s="429"/>
      <c r="L27" s="430">
        <f t="shared" si="0"/>
        <v>30</v>
      </c>
      <c r="M27" s="431">
        <f t="shared" si="0"/>
        <v>0</v>
      </c>
      <c r="N27" s="429">
        <f t="shared" si="0"/>
        <v>0</v>
      </c>
      <c r="O27" s="429">
        <f t="shared" si="0"/>
        <v>0</v>
      </c>
      <c r="P27" s="429"/>
      <c r="Q27" s="432">
        <f t="shared" si="0"/>
        <v>0</v>
      </c>
      <c r="R27" s="428">
        <f t="shared" si="0"/>
        <v>0</v>
      </c>
      <c r="S27" s="429">
        <f t="shared" si="0"/>
        <v>0</v>
      </c>
      <c r="T27" s="429">
        <f t="shared" si="0"/>
        <v>0</v>
      </c>
      <c r="U27" s="429"/>
      <c r="V27" s="430">
        <f t="shared" si="0"/>
        <v>0</v>
      </c>
      <c r="W27" s="459"/>
      <c r="X27" s="801"/>
    </row>
    <row r="28" spans="1:24" x14ac:dyDescent="0.25">
      <c r="A28" s="209"/>
      <c r="B28" s="400" t="s">
        <v>135</v>
      </c>
      <c r="C28" s="1039" t="s">
        <v>280</v>
      </c>
      <c r="D28" s="1040"/>
      <c r="E28" s="1041"/>
      <c r="F28" s="434"/>
      <c r="G28" s="435">
        <f>G27</f>
        <v>30</v>
      </c>
      <c r="H28" s="1039">
        <f>SUM(H27:J27)-J24-J25</f>
        <v>50</v>
      </c>
      <c r="I28" s="1040"/>
      <c r="J28" s="1041"/>
      <c r="K28" s="434"/>
      <c r="L28" s="435">
        <f>L27</f>
        <v>30</v>
      </c>
      <c r="M28" s="1040">
        <f>SUM(M27:O27)</f>
        <v>0</v>
      </c>
      <c r="N28" s="1040"/>
      <c r="O28" s="1041"/>
      <c r="P28" s="434"/>
      <c r="Q28" s="436">
        <f>Q27</f>
        <v>0</v>
      </c>
      <c r="R28" s="1039">
        <f>SUM(R27:T27)</f>
        <v>0</v>
      </c>
      <c r="S28" s="1040"/>
      <c r="T28" s="1041"/>
      <c r="U28" s="434"/>
      <c r="V28" s="435">
        <f>V27</f>
        <v>0</v>
      </c>
      <c r="W28" s="437"/>
    </row>
    <row r="29" spans="1:24" x14ac:dyDescent="0.25">
      <c r="A29" s="397"/>
      <c r="B29" s="397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7"/>
    </row>
    <row r="30" spans="1:24" ht="18" x14ac:dyDescent="0.25">
      <c r="A30" s="961" t="s">
        <v>281</v>
      </c>
      <c r="B30" s="961"/>
      <c r="C30" s="961"/>
      <c r="D30" s="961"/>
      <c r="E30" s="961"/>
      <c r="F30" s="961"/>
      <c r="G30" s="961"/>
      <c r="H30" s="961"/>
      <c r="I30" s="961"/>
      <c r="J30" s="961"/>
      <c r="K30" s="961"/>
      <c r="L30" s="961"/>
      <c r="M30" s="961"/>
      <c r="N30" s="961"/>
      <c r="O30" s="961"/>
      <c r="P30" s="961"/>
      <c r="Q30" s="961"/>
      <c r="R30" s="961"/>
      <c r="S30" s="961"/>
      <c r="T30" s="961"/>
      <c r="U30" s="961"/>
      <c r="V30" s="961"/>
      <c r="W30" s="961"/>
    </row>
    <row r="31" spans="1:24" ht="15.75" thickBot="1" x14ac:dyDescent="0.3">
      <c r="A31" s="397"/>
      <c r="B31" s="397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7"/>
    </row>
    <row r="32" spans="1:24" ht="15" customHeight="1" thickBot="1" x14ac:dyDescent="0.3">
      <c r="A32" s="1052" t="s">
        <v>87</v>
      </c>
      <c r="B32" s="1055" t="s">
        <v>164</v>
      </c>
      <c r="C32" s="967" t="s">
        <v>89</v>
      </c>
      <c r="D32" s="968"/>
      <c r="E32" s="968"/>
      <c r="F32" s="968"/>
      <c r="G32" s="968"/>
      <c r="H32" s="968"/>
      <c r="I32" s="968"/>
      <c r="J32" s="968"/>
      <c r="K32" s="968"/>
      <c r="L32" s="968"/>
      <c r="M32" s="968"/>
      <c r="N32" s="968"/>
      <c r="O32" s="968"/>
      <c r="P32" s="968"/>
      <c r="Q32" s="968"/>
      <c r="R32" s="968"/>
      <c r="S32" s="968"/>
      <c r="T32" s="968"/>
      <c r="U32" s="968"/>
      <c r="V32" s="1042"/>
      <c r="W32" s="999" t="s">
        <v>90</v>
      </c>
    </row>
    <row r="33" spans="1:23" ht="15.75" thickBot="1" x14ac:dyDescent="0.3">
      <c r="A33" s="1053"/>
      <c r="B33" s="1056"/>
      <c r="C33" s="962">
        <v>1</v>
      </c>
      <c r="D33" s="963"/>
      <c r="E33" s="963"/>
      <c r="F33" s="963"/>
      <c r="G33" s="964"/>
      <c r="H33" s="962">
        <v>2</v>
      </c>
      <c r="I33" s="963"/>
      <c r="J33" s="963"/>
      <c r="K33" s="963"/>
      <c r="L33" s="964"/>
      <c r="M33" s="962">
        <v>3</v>
      </c>
      <c r="N33" s="963"/>
      <c r="O33" s="963"/>
      <c r="P33" s="963"/>
      <c r="Q33" s="964"/>
      <c r="R33" s="962">
        <v>4</v>
      </c>
      <c r="S33" s="963"/>
      <c r="T33" s="963"/>
      <c r="U33" s="963"/>
      <c r="V33" s="964"/>
      <c r="W33" s="1000"/>
    </row>
    <row r="34" spans="1:23" ht="15.75" thickBot="1" x14ac:dyDescent="0.3">
      <c r="A34" s="1054"/>
      <c r="B34" s="1057"/>
      <c r="C34" s="401" t="s">
        <v>91</v>
      </c>
      <c r="D34" s="402" t="s">
        <v>92</v>
      </c>
      <c r="E34" s="402" t="s">
        <v>136</v>
      </c>
      <c r="F34" s="402" t="s">
        <v>94</v>
      </c>
      <c r="G34" s="403" t="s">
        <v>95</v>
      </c>
      <c r="H34" s="401" t="s">
        <v>91</v>
      </c>
      <c r="I34" s="402" t="s">
        <v>92</v>
      </c>
      <c r="J34" s="402" t="s">
        <v>136</v>
      </c>
      <c r="K34" s="402" t="s">
        <v>94</v>
      </c>
      <c r="L34" s="403" t="s">
        <v>95</v>
      </c>
      <c r="M34" s="401" t="s">
        <v>91</v>
      </c>
      <c r="N34" s="402" t="s">
        <v>92</v>
      </c>
      <c r="O34" s="402" t="s">
        <v>136</v>
      </c>
      <c r="P34" s="402" t="s">
        <v>94</v>
      </c>
      <c r="Q34" s="403" t="s">
        <v>95</v>
      </c>
      <c r="R34" s="401" t="s">
        <v>91</v>
      </c>
      <c r="S34" s="402" t="s">
        <v>92</v>
      </c>
      <c r="T34" s="402" t="s">
        <v>136</v>
      </c>
      <c r="U34" s="402" t="s">
        <v>94</v>
      </c>
      <c r="V34" s="403" t="s">
        <v>95</v>
      </c>
      <c r="W34" s="1001"/>
    </row>
    <row r="35" spans="1:23" x14ac:dyDescent="0.25">
      <c r="A35" s="297" t="s">
        <v>126</v>
      </c>
      <c r="B35" s="845" t="s">
        <v>127</v>
      </c>
      <c r="C35" s="290">
        <v>10</v>
      </c>
      <c r="D35" s="291">
        <v>5</v>
      </c>
      <c r="E35" s="291">
        <v>0</v>
      </c>
      <c r="F35" s="291" t="s">
        <v>101</v>
      </c>
      <c r="G35" s="292">
        <v>5</v>
      </c>
      <c r="H35" s="463"/>
      <c r="I35" s="464"/>
      <c r="J35" s="464"/>
      <c r="K35" s="464"/>
      <c r="L35" s="465"/>
      <c r="M35" s="290"/>
      <c r="N35" s="291"/>
      <c r="O35" s="291"/>
      <c r="P35" s="291"/>
      <c r="Q35" s="292"/>
      <c r="R35" s="200"/>
      <c r="S35" s="201"/>
      <c r="T35" s="201"/>
      <c r="U35" s="201"/>
      <c r="V35" s="299"/>
      <c r="W35" s="478"/>
    </row>
    <row r="36" spans="1:23" x14ac:dyDescent="0.25">
      <c r="A36" s="198" t="s">
        <v>117</v>
      </c>
      <c r="B36" s="845" t="s">
        <v>118</v>
      </c>
      <c r="C36" s="296">
        <v>10</v>
      </c>
      <c r="D36" s="201">
        <v>5</v>
      </c>
      <c r="E36" s="201">
        <v>0</v>
      </c>
      <c r="F36" s="201" t="s">
        <v>69</v>
      </c>
      <c r="G36" s="202">
        <v>5</v>
      </c>
      <c r="H36" s="463"/>
      <c r="I36" s="464"/>
      <c r="J36" s="464"/>
      <c r="K36" s="464"/>
      <c r="L36" s="465"/>
      <c r="M36" s="296"/>
      <c r="N36" s="201"/>
      <c r="O36" s="201"/>
      <c r="P36" s="201"/>
      <c r="Q36" s="202"/>
      <c r="R36" s="200"/>
      <c r="S36" s="201"/>
      <c r="T36" s="201"/>
      <c r="U36" s="201"/>
      <c r="V36" s="299"/>
      <c r="W36" s="466"/>
    </row>
    <row r="37" spans="1:23" x14ac:dyDescent="0.25">
      <c r="A37" s="198" t="s">
        <v>107</v>
      </c>
      <c r="B37" s="845" t="s">
        <v>108</v>
      </c>
      <c r="C37" s="296">
        <v>5</v>
      </c>
      <c r="D37" s="201">
        <v>5</v>
      </c>
      <c r="E37" s="201">
        <v>5</v>
      </c>
      <c r="F37" s="201" t="s">
        <v>101</v>
      </c>
      <c r="G37" s="467">
        <v>5</v>
      </c>
      <c r="H37" s="463"/>
      <c r="I37" s="464"/>
      <c r="J37" s="464"/>
      <c r="K37" s="464"/>
      <c r="L37" s="465"/>
      <c r="M37" s="296"/>
      <c r="N37" s="201"/>
      <c r="O37" s="201"/>
      <c r="P37" s="201"/>
      <c r="Q37" s="202"/>
      <c r="R37" s="200"/>
      <c r="S37" s="201"/>
      <c r="T37" s="201"/>
      <c r="U37" s="201"/>
      <c r="V37" s="299"/>
      <c r="W37" s="466"/>
    </row>
    <row r="38" spans="1:23" x14ac:dyDescent="0.2">
      <c r="A38" s="833" t="s">
        <v>338</v>
      </c>
      <c r="B38" s="844" t="s">
        <v>166</v>
      </c>
      <c r="C38" s="10">
        <v>5</v>
      </c>
      <c r="D38" s="11">
        <v>5</v>
      </c>
      <c r="E38" s="11">
        <v>5</v>
      </c>
      <c r="F38" s="11" t="s">
        <v>101</v>
      </c>
      <c r="G38" s="12">
        <v>5</v>
      </c>
      <c r="H38" s="837"/>
      <c r="I38" s="838"/>
      <c r="J38" s="838"/>
      <c r="K38" s="838"/>
      <c r="L38" s="839"/>
      <c r="M38" s="834"/>
      <c r="N38" s="835"/>
      <c r="O38" s="835"/>
      <c r="P38" s="835"/>
      <c r="Q38" s="840"/>
      <c r="R38" s="841"/>
      <c r="S38" s="835"/>
      <c r="T38" s="835"/>
      <c r="U38" s="835"/>
      <c r="V38" s="842"/>
      <c r="W38" s="843"/>
    </row>
    <row r="39" spans="1:23" x14ac:dyDescent="0.25">
      <c r="A39" s="833" t="s">
        <v>339</v>
      </c>
      <c r="B39" s="844" t="s">
        <v>138</v>
      </c>
      <c r="C39" s="834">
        <v>5</v>
      </c>
      <c r="D39" s="835">
        <v>10</v>
      </c>
      <c r="E39" s="835">
        <v>0</v>
      </c>
      <c r="F39" s="835" t="s">
        <v>101</v>
      </c>
      <c r="G39" s="836">
        <v>5</v>
      </c>
      <c r="H39" s="837"/>
      <c r="I39" s="838"/>
      <c r="J39" s="838"/>
      <c r="K39" s="838"/>
      <c r="L39" s="839"/>
      <c r="M39" s="834"/>
      <c r="N39" s="835"/>
      <c r="O39" s="835"/>
      <c r="P39" s="835"/>
      <c r="Q39" s="840"/>
      <c r="R39" s="841"/>
      <c r="S39" s="835"/>
      <c r="T39" s="835"/>
      <c r="U39" s="835"/>
      <c r="V39" s="842"/>
      <c r="W39" s="843"/>
    </row>
    <row r="40" spans="1:23" ht="27.75" customHeight="1" x14ac:dyDescent="0.25">
      <c r="A40" s="198" t="s">
        <v>340</v>
      </c>
      <c r="B40" s="295" t="s">
        <v>139</v>
      </c>
      <c r="C40" s="834">
        <v>10</v>
      </c>
      <c r="D40" s="835">
        <v>5</v>
      </c>
      <c r="E40" s="835">
        <v>0</v>
      </c>
      <c r="F40" s="835" t="s">
        <v>101</v>
      </c>
      <c r="G40" s="836">
        <v>5</v>
      </c>
      <c r="H40" s="837"/>
      <c r="I40" s="838"/>
      <c r="J40" s="838"/>
      <c r="K40" s="838"/>
      <c r="L40" s="839"/>
      <c r="M40" s="834"/>
      <c r="N40" s="835"/>
      <c r="O40" s="835"/>
      <c r="P40" s="835"/>
      <c r="Q40" s="840"/>
      <c r="R40" s="841"/>
      <c r="S40" s="835"/>
      <c r="T40" s="835"/>
      <c r="U40" s="835"/>
      <c r="V40" s="842"/>
      <c r="W40" s="843"/>
    </row>
    <row r="41" spans="1:23" x14ac:dyDescent="0.25">
      <c r="A41" s="833" t="s">
        <v>140</v>
      </c>
      <c r="B41" s="844" t="s">
        <v>141</v>
      </c>
      <c r="C41" s="834">
        <v>5</v>
      </c>
      <c r="D41" s="835">
        <v>10</v>
      </c>
      <c r="E41" s="835">
        <v>0</v>
      </c>
      <c r="F41" s="835" t="s">
        <v>101</v>
      </c>
      <c r="G41" s="836">
        <v>5</v>
      </c>
      <c r="H41" s="837"/>
      <c r="I41" s="838"/>
      <c r="J41" s="838"/>
      <c r="K41" s="838"/>
      <c r="L41" s="839"/>
      <c r="M41" s="834"/>
      <c r="N41" s="835"/>
      <c r="O41" s="835"/>
      <c r="P41" s="835"/>
      <c r="Q41" s="840"/>
      <c r="R41" s="841"/>
      <c r="S41" s="835"/>
      <c r="T41" s="835"/>
      <c r="U41" s="835"/>
      <c r="V41" s="842"/>
      <c r="W41" s="843"/>
    </row>
    <row r="42" spans="1:23" x14ac:dyDescent="0.25">
      <c r="A42" s="457" t="s">
        <v>142</v>
      </c>
      <c r="B42" s="845" t="s">
        <v>143</v>
      </c>
      <c r="C42" s="296">
        <v>5</v>
      </c>
      <c r="D42" s="201">
        <v>10</v>
      </c>
      <c r="E42" s="201">
        <v>0</v>
      </c>
      <c r="F42" s="201" t="s">
        <v>101</v>
      </c>
      <c r="G42" s="202">
        <v>5</v>
      </c>
      <c r="H42" s="463"/>
      <c r="I42" s="464"/>
      <c r="J42" s="464"/>
      <c r="K42" s="464"/>
      <c r="L42" s="465"/>
      <c r="M42" s="296"/>
      <c r="N42" s="201"/>
      <c r="O42" s="201"/>
      <c r="P42" s="201"/>
      <c r="Q42" s="202"/>
      <c r="R42" s="200"/>
      <c r="S42" s="201"/>
      <c r="T42" s="201"/>
      <c r="U42" s="201"/>
      <c r="V42" s="299"/>
      <c r="W42" s="466"/>
    </row>
    <row r="43" spans="1:23" x14ac:dyDescent="0.25">
      <c r="A43" s="198" t="s">
        <v>122</v>
      </c>
      <c r="B43" s="295" t="s">
        <v>123</v>
      </c>
      <c r="C43" s="296">
        <v>10</v>
      </c>
      <c r="D43" s="201">
        <v>10</v>
      </c>
      <c r="E43" s="201">
        <v>0</v>
      </c>
      <c r="F43" s="201" t="s">
        <v>69</v>
      </c>
      <c r="G43" s="202">
        <v>5</v>
      </c>
      <c r="H43" s="200"/>
      <c r="I43" s="201"/>
      <c r="J43" s="201"/>
      <c r="K43" s="201"/>
      <c r="L43" s="299"/>
      <c r="M43" s="296"/>
      <c r="N43" s="201"/>
      <c r="O43" s="201"/>
      <c r="P43" s="201"/>
      <c r="Q43" s="202"/>
      <c r="R43" s="200"/>
      <c r="S43" s="201"/>
      <c r="T43" s="201"/>
      <c r="U43" s="201"/>
      <c r="V43" s="299"/>
      <c r="W43" s="1088"/>
    </row>
    <row r="44" spans="1:23" ht="15.75" thickBot="1" x14ac:dyDescent="0.3">
      <c r="A44" s="209" t="s">
        <v>120</v>
      </c>
      <c r="B44" s="416" t="s">
        <v>121</v>
      </c>
      <c r="C44" s="213">
        <v>10</v>
      </c>
      <c r="D44" s="214">
        <v>10</v>
      </c>
      <c r="E44" s="214">
        <v>0</v>
      </c>
      <c r="F44" s="214" t="s">
        <v>101</v>
      </c>
      <c r="G44" s="215">
        <v>5</v>
      </c>
      <c r="H44" s="468"/>
      <c r="I44" s="469"/>
      <c r="J44" s="469"/>
      <c r="K44" s="469"/>
      <c r="L44" s="470"/>
      <c r="M44" s="213"/>
      <c r="N44" s="214"/>
      <c r="O44" s="214"/>
      <c r="P44" s="214"/>
      <c r="Q44" s="215"/>
      <c r="R44" s="417"/>
      <c r="S44" s="214"/>
      <c r="T44" s="214"/>
      <c r="U44" s="214"/>
      <c r="V44" s="418"/>
      <c r="W44" s="471"/>
    </row>
  </sheetData>
  <mergeCells count="33">
    <mergeCell ref="A1:W1"/>
    <mergeCell ref="A15:A17"/>
    <mergeCell ref="B15:B17"/>
    <mergeCell ref="C15:V15"/>
    <mergeCell ref="C16:G16"/>
    <mergeCell ref="H16:L16"/>
    <mergeCell ref="M16:Q16"/>
    <mergeCell ref="R16:V16"/>
    <mergeCell ref="W15:W17"/>
    <mergeCell ref="A4:W4"/>
    <mergeCell ref="A3:W3"/>
    <mergeCell ref="A5:W5"/>
    <mergeCell ref="A6:W6"/>
    <mergeCell ref="A7:W7"/>
    <mergeCell ref="A8:W8"/>
    <mergeCell ref="A9:W9"/>
    <mergeCell ref="M33:Q33"/>
    <mergeCell ref="R33:V33"/>
    <mergeCell ref="A30:W30"/>
    <mergeCell ref="A32:A34"/>
    <mergeCell ref="B32:B34"/>
    <mergeCell ref="C33:G33"/>
    <mergeCell ref="H33:L33"/>
    <mergeCell ref="C32:V32"/>
    <mergeCell ref="W32:W34"/>
    <mergeCell ref="A10:W10"/>
    <mergeCell ref="A11:W11"/>
    <mergeCell ref="A12:W12"/>
    <mergeCell ref="A13:W13"/>
    <mergeCell ref="C28:E28"/>
    <mergeCell ref="H28:J28"/>
    <mergeCell ref="M28:O28"/>
    <mergeCell ref="R28:T28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  <pageSetUpPr fitToPage="1"/>
  </sheetPr>
  <dimension ref="A1:Z45"/>
  <sheetViews>
    <sheetView topLeftCell="A13" zoomScale="90" zoomScaleNormal="90" zoomScaleSheetLayoutView="100" workbookViewId="0">
      <selection activeCell="B46" sqref="B46"/>
    </sheetView>
  </sheetViews>
  <sheetFormatPr defaultColWidth="9.140625" defaultRowHeight="15" x14ac:dyDescent="0.25"/>
  <cols>
    <col min="1" max="1" width="14.42578125" style="32" customWidth="1"/>
    <col min="2" max="2" width="49.5703125" style="32" bestFit="1" customWidth="1"/>
    <col min="3" max="22" width="3.7109375" style="32" customWidth="1"/>
    <col min="23" max="23" width="14.140625" style="32" customWidth="1"/>
    <col min="24" max="16384" width="9.140625" style="32"/>
  </cols>
  <sheetData>
    <row r="1" spans="1:25" ht="18" customHeight="1" x14ac:dyDescent="0.25">
      <c r="A1" s="958" t="s">
        <v>282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</row>
    <row r="2" spans="1:25" ht="18" customHeight="1" x14ac:dyDescent="0.25">
      <c r="A2" s="31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</row>
    <row r="3" spans="1:25" s="420" customFormat="1" ht="18" customHeight="1" x14ac:dyDescent="0.25">
      <c r="A3" s="960" t="s">
        <v>169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</row>
    <row r="4" spans="1:25" s="420" customFormat="1" ht="18" customHeight="1" x14ac:dyDescent="0.25">
      <c r="A4" s="1017" t="s">
        <v>283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7"/>
      <c r="R4" s="1017"/>
      <c r="S4" s="1017"/>
      <c r="T4" s="1017"/>
      <c r="U4" s="1017"/>
      <c r="V4" s="1017"/>
      <c r="W4" s="1017"/>
    </row>
    <row r="5" spans="1:25" s="420" customFormat="1" ht="18" customHeight="1" x14ac:dyDescent="0.25">
      <c r="A5" s="1017"/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</row>
    <row r="6" spans="1:25" s="420" customFormat="1" ht="18" customHeight="1" x14ac:dyDescent="0.25">
      <c r="A6" s="1017" t="s">
        <v>284</v>
      </c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</row>
    <row r="7" spans="1:25" s="420" customFormat="1" ht="18" customHeight="1" x14ac:dyDescent="0.25">
      <c r="A7" s="1017" t="s">
        <v>285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</row>
    <row r="8" spans="1:25" s="420" customFormat="1" ht="18" customHeight="1" x14ac:dyDescent="0.25">
      <c r="A8" s="1017" t="s">
        <v>286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</row>
    <row r="9" spans="1:25" s="420" customFormat="1" ht="18" customHeight="1" x14ac:dyDescent="0.25">
      <c r="A9" s="1017" t="s">
        <v>81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</row>
    <row r="10" spans="1:25" s="420" customFormat="1" ht="18" customHeight="1" x14ac:dyDescent="0.25">
      <c r="A10" s="1017" t="s">
        <v>175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</row>
    <row r="11" spans="1:25" s="420" customFormat="1" ht="18" customHeight="1" x14ac:dyDescent="0.25">
      <c r="A11" s="1017" t="s">
        <v>176</v>
      </c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</row>
    <row r="12" spans="1:25" s="420" customFormat="1" ht="18" customHeight="1" x14ac:dyDescent="0.25">
      <c r="A12" s="1017" t="s">
        <v>177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7"/>
    </row>
    <row r="13" spans="1:25" ht="18" customHeight="1" x14ac:dyDescent="0.25">
      <c r="A13" s="1017" t="s">
        <v>178</v>
      </c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</row>
    <row r="14" spans="1:25" ht="15.75" thickBot="1" x14ac:dyDescent="0.3">
      <c r="A14" s="397"/>
      <c r="B14" s="397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7"/>
    </row>
    <row r="15" spans="1:25" ht="15" customHeight="1" thickBot="1" x14ac:dyDescent="0.3">
      <c r="A15" s="937" t="s">
        <v>87</v>
      </c>
      <c r="B15" s="914" t="s">
        <v>164</v>
      </c>
      <c r="C15" s="1058" t="s">
        <v>89</v>
      </c>
      <c r="D15" s="1059"/>
      <c r="E15" s="1059"/>
      <c r="F15" s="1059"/>
      <c r="G15" s="1059"/>
      <c r="H15" s="1059"/>
      <c r="I15" s="1059"/>
      <c r="J15" s="1059"/>
      <c r="K15" s="1059"/>
      <c r="L15" s="1059"/>
      <c r="M15" s="1059"/>
      <c r="N15" s="1059"/>
      <c r="O15" s="1059"/>
      <c r="P15" s="1059"/>
      <c r="Q15" s="1059"/>
      <c r="R15" s="1059"/>
      <c r="S15" s="1059"/>
      <c r="T15" s="1059"/>
      <c r="U15" s="1059"/>
      <c r="V15" s="1060"/>
      <c r="W15" s="999" t="s">
        <v>90</v>
      </c>
    </row>
    <row r="16" spans="1:25" ht="15.75" thickBot="1" x14ac:dyDescent="0.3">
      <c r="A16" s="938"/>
      <c r="B16" s="915"/>
      <c r="C16" s="962">
        <v>1</v>
      </c>
      <c r="D16" s="963"/>
      <c r="E16" s="963"/>
      <c r="F16" s="963"/>
      <c r="G16" s="964"/>
      <c r="H16" s="962">
        <v>2</v>
      </c>
      <c r="I16" s="963"/>
      <c r="J16" s="963"/>
      <c r="K16" s="963"/>
      <c r="L16" s="964"/>
      <c r="M16" s="962">
        <v>3</v>
      </c>
      <c r="N16" s="963"/>
      <c r="O16" s="963"/>
      <c r="P16" s="963"/>
      <c r="Q16" s="964"/>
      <c r="R16" s="962">
        <v>4</v>
      </c>
      <c r="S16" s="963"/>
      <c r="T16" s="963"/>
      <c r="U16" s="963"/>
      <c r="V16" s="964"/>
      <c r="W16" s="1000"/>
      <c r="Y16" s="846" t="s">
        <v>102</v>
      </c>
    </row>
    <row r="17" spans="1:26" ht="15.75" thickBot="1" x14ac:dyDescent="0.3">
      <c r="A17" s="943"/>
      <c r="B17" s="916"/>
      <c r="C17" s="401" t="s">
        <v>91</v>
      </c>
      <c r="D17" s="402" t="s">
        <v>92</v>
      </c>
      <c r="E17" s="402" t="s">
        <v>273</v>
      </c>
      <c r="F17" s="402" t="s">
        <v>94</v>
      </c>
      <c r="G17" s="403" t="s">
        <v>95</v>
      </c>
      <c r="H17" s="401" t="s">
        <v>91</v>
      </c>
      <c r="I17" s="402" t="s">
        <v>92</v>
      </c>
      <c r="J17" s="402" t="s">
        <v>273</v>
      </c>
      <c r="K17" s="402" t="s">
        <v>94</v>
      </c>
      <c r="L17" s="403" t="s">
        <v>96</v>
      </c>
      <c r="M17" s="401" t="s">
        <v>91</v>
      </c>
      <c r="N17" s="402" t="s">
        <v>92</v>
      </c>
      <c r="O17" s="402" t="s">
        <v>273</v>
      </c>
      <c r="P17" s="402" t="s">
        <v>94</v>
      </c>
      <c r="Q17" s="403" t="s">
        <v>96</v>
      </c>
      <c r="R17" s="401" t="s">
        <v>91</v>
      </c>
      <c r="S17" s="402" t="s">
        <v>92</v>
      </c>
      <c r="T17" s="402" t="s">
        <v>273</v>
      </c>
      <c r="U17" s="402" t="s">
        <v>94</v>
      </c>
      <c r="V17" s="403" t="s">
        <v>96</v>
      </c>
      <c r="W17" s="1001"/>
    </row>
    <row r="18" spans="1:26" ht="15" customHeight="1" x14ac:dyDescent="0.25">
      <c r="A18" s="288" t="s">
        <v>148</v>
      </c>
      <c r="B18" s="289" t="s">
        <v>149</v>
      </c>
      <c r="C18" s="290">
        <v>10</v>
      </c>
      <c r="D18" s="291">
        <v>0</v>
      </c>
      <c r="E18" s="291">
        <v>10</v>
      </c>
      <c r="F18" s="291" t="s">
        <v>101</v>
      </c>
      <c r="G18" s="292">
        <v>5</v>
      </c>
      <c r="H18" s="422"/>
      <c r="I18" s="291"/>
      <c r="J18" s="291"/>
      <c r="K18" s="291"/>
      <c r="L18" s="423"/>
      <c r="M18" s="290"/>
      <c r="N18" s="291"/>
      <c r="O18" s="291"/>
      <c r="P18" s="291"/>
      <c r="Q18" s="292"/>
      <c r="R18" s="422"/>
      <c r="S18" s="291"/>
      <c r="T18" s="291"/>
      <c r="U18" s="291"/>
      <c r="V18" s="423"/>
      <c r="W18" s="424"/>
    </row>
    <row r="19" spans="1:26" ht="15" customHeight="1" x14ac:dyDescent="0.25">
      <c r="A19" s="198" t="s">
        <v>287</v>
      </c>
      <c r="B19" s="295" t="s">
        <v>288</v>
      </c>
      <c r="C19" s="296">
        <v>10</v>
      </c>
      <c r="D19" s="201">
        <v>0</v>
      </c>
      <c r="E19" s="201">
        <v>5</v>
      </c>
      <c r="F19" s="201" t="s">
        <v>101</v>
      </c>
      <c r="G19" s="202">
        <v>5</v>
      </c>
      <c r="H19" s="200"/>
      <c r="I19" s="201"/>
      <c r="J19" s="201"/>
      <c r="K19" s="201"/>
      <c r="L19" s="299"/>
      <c r="M19" s="296"/>
      <c r="N19" s="201"/>
      <c r="O19" s="201"/>
      <c r="P19" s="201"/>
      <c r="Q19" s="202"/>
      <c r="R19" s="200"/>
      <c r="S19" s="201"/>
      <c r="T19" s="201"/>
      <c r="U19" s="201"/>
      <c r="V19" s="299"/>
      <c r="W19" s="414"/>
    </row>
    <row r="20" spans="1:26" ht="15" customHeight="1" x14ac:dyDescent="0.25">
      <c r="A20" s="198" t="s">
        <v>289</v>
      </c>
      <c r="B20" s="295" t="s">
        <v>290</v>
      </c>
      <c r="C20" s="296">
        <v>5</v>
      </c>
      <c r="D20" s="201">
        <v>0</v>
      </c>
      <c r="E20" s="201">
        <v>10</v>
      </c>
      <c r="F20" s="201" t="s">
        <v>69</v>
      </c>
      <c r="G20" s="202">
        <v>5</v>
      </c>
      <c r="H20" s="200"/>
      <c r="I20" s="201"/>
      <c r="J20" s="201"/>
      <c r="K20" s="201"/>
      <c r="L20" s="299"/>
      <c r="M20" s="296"/>
      <c r="N20" s="201"/>
      <c r="O20" s="201"/>
      <c r="P20" s="201"/>
      <c r="Q20" s="202"/>
      <c r="R20" s="200"/>
      <c r="S20" s="201"/>
      <c r="T20" s="201"/>
      <c r="U20" s="201"/>
      <c r="V20" s="299"/>
      <c r="W20" s="414"/>
    </row>
    <row r="21" spans="1:26" ht="15" customHeight="1" x14ac:dyDescent="0.25">
      <c r="A21" s="297" t="s">
        <v>291</v>
      </c>
      <c r="B21" s="298" t="s">
        <v>292</v>
      </c>
      <c r="C21" s="296">
        <v>0</v>
      </c>
      <c r="D21" s="201">
        <v>0</v>
      </c>
      <c r="E21" s="201">
        <v>15</v>
      </c>
      <c r="F21" s="201" t="s">
        <v>101</v>
      </c>
      <c r="G21" s="202">
        <v>5</v>
      </c>
      <c r="H21" s="200"/>
      <c r="I21" s="201"/>
      <c r="J21" s="201"/>
      <c r="K21" s="201"/>
      <c r="L21" s="299"/>
      <c r="M21" s="296"/>
      <c r="N21" s="201"/>
      <c r="O21" s="201"/>
      <c r="P21" s="201"/>
      <c r="Q21" s="202"/>
      <c r="R21" s="200"/>
      <c r="S21" s="201"/>
      <c r="T21" s="201"/>
      <c r="U21" s="201"/>
      <c r="V21" s="299"/>
      <c r="W21" s="414"/>
    </row>
    <row r="22" spans="1:26" ht="15" customHeight="1" x14ac:dyDescent="0.25">
      <c r="A22" s="198" t="s">
        <v>293</v>
      </c>
      <c r="B22" s="295" t="s">
        <v>294</v>
      </c>
      <c r="C22" s="296">
        <v>5</v>
      </c>
      <c r="D22" s="201">
        <v>0</v>
      </c>
      <c r="E22" s="201">
        <v>10</v>
      </c>
      <c r="F22" s="201" t="s">
        <v>101</v>
      </c>
      <c r="G22" s="202">
        <v>5</v>
      </c>
      <c r="H22" s="200"/>
      <c r="I22" s="201"/>
      <c r="J22" s="201"/>
      <c r="K22" s="201"/>
      <c r="L22" s="299"/>
      <c r="M22" s="296"/>
      <c r="N22" s="201"/>
      <c r="O22" s="201"/>
      <c r="P22" s="201"/>
      <c r="Q22" s="202"/>
      <c r="R22" s="200"/>
      <c r="S22" s="201"/>
      <c r="T22" s="201"/>
      <c r="U22" s="201"/>
      <c r="V22" s="299"/>
      <c r="W22" s="414" t="s">
        <v>295</v>
      </c>
    </row>
    <row r="23" spans="1:26" ht="15" customHeight="1" thickBot="1" x14ac:dyDescent="0.3">
      <c r="A23" s="209" t="s">
        <v>122</v>
      </c>
      <c r="B23" s="416" t="s">
        <v>123</v>
      </c>
      <c r="C23" s="213">
        <v>10</v>
      </c>
      <c r="D23" s="214">
        <v>10</v>
      </c>
      <c r="E23" s="214">
        <v>0</v>
      </c>
      <c r="F23" s="214" t="s">
        <v>69</v>
      </c>
      <c r="G23" s="215">
        <v>5</v>
      </c>
      <c r="H23" s="417"/>
      <c r="I23" s="214"/>
      <c r="J23" s="214"/>
      <c r="K23" s="214"/>
      <c r="L23" s="418"/>
      <c r="M23" s="213"/>
      <c r="N23" s="214"/>
      <c r="O23" s="214"/>
      <c r="P23" s="214"/>
      <c r="Q23" s="215"/>
      <c r="R23" s="417"/>
      <c r="S23" s="214"/>
      <c r="T23" s="214"/>
      <c r="U23" s="214"/>
      <c r="V23" s="418"/>
      <c r="W23" s="425"/>
    </row>
    <row r="24" spans="1:26" ht="15" customHeight="1" x14ac:dyDescent="0.25">
      <c r="A24" s="288" t="s">
        <v>150</v>
      </c>
      <c r="B24" s="289" t="s">
        <v>296</v>
      </c>
      <c r="C24" s="290"/>
      <c r="D24" s="291"/>
      <c r="E24" s="291"/>
      <c r="F24" s="291"/>
      <c r="G24" s="292"/>
      <c r="H24" s="422">
        <v>5</v>
      </c>
      <c r="I24" s="291">
        <v>0</v>
      </c>
      <c r="J24" s="291">
        <v>10</v>
      </c>
      <c r="K24" s="291" t="s">
        <v>101</v>
      </c>
      <c r="L24" s="423">
        <v>5</v>
      </c>
      <c r="M24" s="290"/>
      <c r="N24" s="291"/>
      <c r="O24" s="291"/>
      <c r="P24" s="291"/>
      <c r="Q24" s="292"/>
      <c r="R24" s="422"/>
      <c r="S24" s="291"/>
      <c r="T24" s="291"/>
      <c r="U24" s="291"/>
      <c r="V24" s="423"/>
      <c r="W24" s="424"/>
    </row>
    <row r="25" spans="1:26" ht="15" customHeight="1" x14ac:dyDescent="0.25">
      <c r="A25" s="198" t="s">
        <v>297</v>
      </c>
      <c r="B25" s="298" t="s">
        <v>298</v>
      </c>
      <c r="C25" s="296"/>
      <c r="D25" s="201"/>
      <c r="E25" s="201"/>
      <c r="F25" s="201"/>
      <c r="G25" s="202"/>
      <c r="H25" s="200">
        <v>5</v>
      </c>
      <c r="I25" s="201">
        <v>0</v>
      </c>
      <c r="J25" s="201">
        <v>10</v>
      </c>
      <c r="K25" s="201" t="s">
        <v>69</v>
      </c>
      <c r="L25" s="299">
        <v>5</v>
      </c>
      <c r="M25" s="296"/>
      <c r="N25" s="201"/>
      <c r="O25" s="201"/>
      <c r="P25" s="201"/>
      <c r="Q25" s="202"/>
      <c r="R25" s="200"/>
      <c r="S25" s="201"/>
      <c r="T25" s="201"/>
      <c r="U25" s="201"/>
      <c r="V25" s="299"/>
      <c r="W25" s="414"/>
    </row>
    <row r="26" spans="1:26" ht="15" customHeight="1" x14ac:dyDescent="0.25">
      <c r="A26" s="198" t="s">
        <v>299</v>
      </c>
      <c r="B26" s="295" t="s">
        <v>300</v>
      </c>
      <c r="C26" s="296"/>
      <c r="D26" s="201"/>
      <c r="E26" s="201"/>
      <c r="F26" s="201"/>
      <c r="G26" s="202"/>
      <c r="H26" s="200">
        <v>5</v>
      </c>
      <c r="I26" s="201">
        <v>0</v>
      </c>
      <c r="J26" s="201">
        <v>10</v>
      </c>
      <c r="K26" s="201" t="s">
        <v>69</v>
      </c>
      <c r="L26" s="299">
        <v>5</v>
      </c>
      <c r="M26" s="296"/>
      <c r="N26" s="201"/>
      <c r="O26" s="201"/>
      <c r="P26" s="201"/>
      <c r="Q26" s="202"/>
      <c r="R26" s="200"/>
      <c r="S26" s="201"/>
      <c r="T26" s="201"/>
      <c r="U26" s="201"/>
      <c r="V26" s="299"/>
      <c r="W26" s="414"/>
      <c r="Z26" s="876"/>
    </row>
    <row r="27" spans="1:26" ht="15" customHeight="1" x14ac:dyDescent="0.2">
      <c r="A27" s="198"/>
      <c r="B27" s="595" t="s">
        <v>192</v>
      </c>
      <c r="C27" s="596"/>
      <c r="D27" s="597"/>
      <c r="E27" s="597"/>
      <c r="F27" s="597"/>
      <c r="G27" s="598"/>
      <c r="H27" s="708">
        <v>10</v>
      </c>
      <c r="I27" s="698">
        <v>5</v>
      </c>
      <c r="J27" s="698">
        <v>0</v>
      </c>
      <c r="K27" s="597"/>
      <c r="L27" s="600">
        <v>5</v>
      </c>
      <c r="M27" s="596"/>
      <c r="N27" s="597"/>
      <c r="O27" s="597"/>
      <c r="P27" s="597"/>
      <c r="Q27" s="598"/>
      <c r="R27" s="599"/>
      <c r="S27" s="597"/>
      <c r="T27" s="597"/>
      <c r="U27" s="597"/>
      <c r="V27" s="600"/>
      <c r="W27" s="728"/>
    </row>
    <row r="28" spans="1:26" ht="15" customHeight="1" x14ac:dyDescent="0.25">
      <c r="A28" s="198" t="s">
        <v>124</v>
      </c>
      <c r="B28" s="70" t="s">
        <v>125</v>
      </c>
      <c r="C28" s="296"/>
      <c r="D28" s="201"/>
      <c r="E28" s="201"/>
      <c r="F28" s="201"/>
      <c r="G28" s="202"/>
      <c r="H28" s="200">
        <v>0</v>
      </c>
      <c r="I28" s="201">
        <v>15</v>
      </c>
      <c r="J28" s="826">
        <v>20</v>
      </c>
      <c r="K28" s="201" t="s">
        <v>101</v>
      </c>
      <c r="L28" s="299">
        <v>5</v>
      </c>
      <c r="M28" s="296"/>
      <c r="N28" s="201"/>
      <c r="O28" s="201"/>
      <c r="P28" s="201"/>
      <c r="Q28" s="202"/>
      <c r="R28" s="200"/>
      <c r="S28" s="201"/>
      <c r="T28" s="201"/>
      <c r="U28" s="201"/>
      <c r="V28" s="299"/>
      <c r="W28" s="414"/>
    </row>
    <row r="29" spans="1:26" ht="25.5" x14ac:dyDescent="0.25">
      <c r="A29" s="209" t="s">
        <v>129</v>
      </c>
      <c r="B29" s="611" t="s">
        <v>279</v>
      </c>
      <c r="C29" s="213"/>
      <c r="D29" s="214"/>
      <c r="E29" s="214"/>
      <c r="F29" s="214"/>
      <c r="G29" s="215"/>
      <c r="H29" s="417">
        <v>0</v>
      </c>
      <c r="I29" s="214">
        <v>15</v>
      </c>
      <c r="J29" s="214">
        <v>5</v>
      </c>
      <c r="K29" s="214" t="s">
        <v>101</v>
      </c>
      <c r="L29" s="418">
        <v>5</v>
      </c>
      <c r="M29" s="213"/>
      <c r="N29" s="214"/>
      <c r="O29" s="214"/>
      <c r="P29" s="214"/>
      <c r="Q29" s="215"/>
      <c r="R29" s="417"/>
      <c r="S29" s="214"/>
      <c r="T29" s="214"/>
      <c r="U29" s="214"/>
      <c r="V29" s="418"/>
      <c r="W29" s="425"/>
    </row>
    <row r="30" spans="1:26" ht="15" customHeight="1" x14ac:dyDescent="0.25">
      <c r="A30" s="426"/>
      <c r="B30" s="427"/>
      <c r="C30" s="428">
        <f>SUM(C18:C29)</f>
        <v>40</v>
      </c>
      <c r="D30" s="429">
        <f t="shared" ref="D30:V30" si="0">SUM(D18:D29)</f>
        <v>10</v>
      </c>
      <c r="E30" s="429">
        <f t="shared" si="0"/>
        <v>50</v>
      </c>
      <c r="F30" s="429">
        <f t="shared" si="0"/>
        <v>0</v>
      </c>
      <c r="G30" s="430">
        <f t="shared" si="0"/>
        <v>30</v>
      </c>
      <c r="H30" s="428">
        <f t="shared" si="0"/>
        <v>25</v>
      </c>
      <c r="I30" s="429">
        <f t="shared" si="0"/>
        <v>35</v>
      </c>
      <c r="J30" s="429">
        <f t="shared" si="0"/>
        <v>55</v>
      </c>
      <c r="K30" s="429">
        <f t="shared" si="0"/>
        <v>0</v>
      </c>
      <c r="L30" s="430">
        <f t="shared" si="0"/>
        <v>30</v>
      </c>
      <c r="M30" s="431">
        <f t="shared" si="0"/>
        <v>0</v>
      </c>
      <c r="N30" s="429">
        <f t="shared" si="0"/>
        <v>0</v>
      </c>
      <c r="O30" s="429">
        <f t="shared" si="0"/>
        <v>0</v>
      </c>
      <c r="P30" s="429">
        <f t="shared" si="0"/>
        <v>0</v>
      </c>
      <c r="Q30" s="432">
        <f t="shared" si="0"/>
        <v>0</v>
      </c>
      <c r="R30" s="428">
        <f t="shared" si="0"/>
        <v>0</v>
      </c>
      <c r="S30" s="429">
        <f t="shared" si="0"/>
        <v>0</v>
      </c>
      <c r="T30" s="429">
        <f t="shared" si="0"/>
        <v>0</v>
      </c>
      <c r="U30" s="429">
        <f t="shared" si="0"/>
        <v>0</v>
      </c>
      <c r="V30" s="430">
        <f t="shared" si="0"/>
        <v>0</v>
      </c>
      <c r="W30" s="433"/>
    </row>
    <row r="31" spans="1:26" ht="15" customHeight="1" thickBot="1" x14ac:dyDescent="0.3">
      <c r="A31" s="209"/>
      <c r="B31" s="400" t="s">
        <v>135</v>
      </c>
      <c r="C31" s="1039">
        <f>SUM(C30:E30)</f>
        <v>100</v>
      </c>
      <c r="D31" s="1040"/>
      <c r="E31" s="1041"/>
      <c r="F31" s="434"/>
      <c r="G31" s="435">
        <f>G30</f>
        <v>30</v>
      </c>
      <c r="H31" s="1039">
        <f>SUM(H30:J30)-J28</f>
        <v>95</v>
      </c>
      <c r="I31" s="1040"/>
      <c r="J31" s="1041"/>
      <c r="K31" s="434"/>
      <c r="L31" s="435">
        <f>L30</f>
        <v>30</v>
      </c>
      <c r="M31" s="1040">
        <f>SUM(M30:O30)</f>
        <v>0</v>
      </c>
      <c r="N31" s="1040"/>
      <c r="O31" s="1041"/>
      <c r="P31" s="434"/>
      <c r="Q31" s="436">
        <f>Q30</f>
        <v>0</v>
      </c>
      <c r="R31" s="1039">
        <f>SUM(R30:T30)</f>
        <v>0</v>
      </c>
      <c r="S31" s="1040"/>
      <c r="T31" s="1041"/>
      <c r="U31" s="434"/>
      <c r="V31" s="435">
        <f>V30</f>
        <v>0</v>
      </c>
      <c r="W31" s="437"/>
    </row>
    <row r="32" spans="1:26" x14ac:dyDescent="0.25">
      <c r="A32" s="397"/>
      <c r="B32" s="397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7"/>
    </row>
    <row r="33" spans="1:23" ht="18" x14ac:dyDescent="0.25">
      <c r="A33" s="961" t="s">
        <v>192</v>
      </c>
      <c r="B33" s="961"/>
      <c r="C33" s="961"/>
      <c r="D33" s="961"/>
      <c r="E33" s="961"/>
      <c r="F33" s="961"/>
      <c r="G33" s="961"/>
      <c r="H33" s="961"/>
      <c r="I33" s="961"/>
      <c r="J33" s="961"/>
      <c r="K33" s="961"/>
      <c r="L33" s="961"/>
      <c r="M33" s="961"/>
      <c r="N33" s="961"/>
      <c r="O33" s="961"/>
      <c r="P33" s="961"/>
      <c r="Q33" s="961"/>
      <c r="R33" s="961"/>
      <c r="S33" s="961"/>
      <c r="T33" s="961"/>
      <c r="U33" s="961"/>
      <c r="V33" s="961"/>
      <c r="W33" s="961"/>
    </row>
    <row r="34" spans="1:23" ht="15.75" thickBot="1" x14ac:dyDescent="0.3">
      <c r="A34" s="397"/>
      <c r="B34" s="397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7"/>
    </row>
    <row r="35" spans="1:23" ht="15.75" thickBot="1" x14ac:dyDescent="0.3">
      <c r="A35" s="1043" t="s">
        <v>87</v>
      </c>
      <c r="B35" s="1045" t="s">
        <v>164</v>
      </c>
      <c r="C35" s="967" t="s">
        <v>89</v>
      </c>
      <c r="D35" s="968"/>
      <c r="E35" s="968"/>
      <c r="F35" s="968"/>
      <c r="G35" s="968"/>
      <c r="H35" s="968"/>
      <c r="I35" s="968"/>
      <c r="J35" s="968"/>
      <c r="K35" s="968"/>
      <c r="L35" s="968"/>
      <c r="M35" s="968"/>
      <c r="N35" s="968"/>
      <c r="O35" s="968"/>
      <c r="P35" s="968"/>
      <c r="Q35" s="968"/>
      <c r="R35" s="968"/>
      <c r="S35" s="968"/>
      <c r="T35" s="968"/>
      <c r="U35" s="968"/>
      <c r="V35" s="1047"/>
      <c r="W35" s="999" t="s">
        <v>90</v>
      </c>
    </row>
    <row r="36" spans="1:23" ht="15.75" thickBot="1" x14ac:dyDescent="0.3">
      <c r="A36" s="1044"/>
      <c r="B36" s="1046"/>
      <c r="C36" s="1048">
        <v>1</v>
      </c>
      <c r="D36" s="1049"/>
      <c r="E36" s="1049"/>
      <c r="F36" s="1049"/>
      <c r="G36" s="1050"/>
      <c r="H36" s="1049">
        <v>2</v>
      </c>
      <c r="I36" s="1049"/>
      <c r="J36" s="1049"/>
      <c r="K36" s="1049"/>
      <c r="L36" s="1049"/>
      <c r="M36" s="1048">
        <v>3</v>
      </c>
      <c r="N36" s="1049"/>
      <c r="O36" s="1049"/>
      <c r="P36" s="1049"/>
      <c r="Q36" s="1050"/>
      <c r="R36" s="1048">
        <v>4</v>
      </c>
      <c r="S36" s="1049"/>
      <c r="T36" s="1049"/>
      <c r="U36" s="1049"/>
      <c r="V36" s="1050"/>
      <c r="W36" s="1000"/>
    </row>
    <row r="37" spans="1:23" ht="15.75" thickBot="1" x14ac:dyDescent="0.3">
      <c r="A37" s="1064"/>
      <c r="B37" s="1065"/>
      <c r="C37" s="439" t="s">
        <v>91</v>
      </c>
      <c r="D37" s="440" t="s">
        <v>92</v>
      </c>
      <c r="E37" s="402" t="s">
        <v>93</v>
      </c>
      <c r="F37" s="440" t="s">
        <v>94</v>
      </c>
      <c r="G37" s="441" t="s">
        <v>95</v>
      </c>
      <c r="H37" s="442" t="s">
        <v>91</v>
      </c>
      <c r="I37" s="440" t="s">
        <v>92</v>
      </c>
      <c r="J37" s="402" t="s">
        <v>93</v>
      </c>
      <c r="K37" s="440" t="s">
        <v>94</v>
      </c>
      <c r="L37" s="443" t="s">
        <v>95</v>
      </c>
      <c r="M37" s="439" t="s">
        <v>91</v>
      </c>
      <c r="N37" s="440" t="s">
        <v>92</v>
      </c>
      <c r="O37" s="402" t="s">
        <v>93</v>
      </c>
      <c r="P37" s="440" t="s">
        <v>94</v>
      </c>
      <c r="Q37" s="441" t="s">
        <v>95</v>
      </c>
      <c r="R37" s="439" t="s">
        <v>91</v>
      </c>
      <c r="S37" s="440" t="s">
        <v>92</v>
      </c>
      <c r="T37" s="402" t="s">
        <v>93</v>
      </c>
      <c r="U37" s="440" t="s">
        <v>94</v>
      </c>
      <c r="V37" s="441" t="s">
        <v>95</v>
      </c>
      <c r="W37" s="1001"/>
    </row>
    <row r="38" spans="1:23" x14ac:dyDescent="0.25">
      <c r="A38" s="297" t="s">
        <v>301</v>
      </c>
      <c r="B38" s="444" t="s">
        <v>302</v>
      </c>
      <c r="C38" s="445"/>
      <c r="D38" s="446"/>
      <c r="E38" s="446"/>
      <c r="F38" s="446"/>
      <c r="G38" s="447"/>
      <c r="H38" s="448">
        <v>10</v>
      </c>
      <c r="I38" s="446">
        <v>0</v>
      </c>
      <c r="J38" s="446">
        <v>5</v>
      </c>
      <c r="K38" s="446" t="s">
        <v>69</v>
      </c>
      <c r="L38" s="449">
        <v>5</v>
      </c>
      <c r="M38" s="445"/>
      <c r="N38" s="446"/>
      <c r="O38" s="446"/>
      <c r="P38" s="446"/>
      <c r="Q38" s="447"/>
      <c r="R38" s="445"/>
      <c r="S38" s="446"/>
      <c r="T38" s="446"/>
      <c r="U38" s="446"/>
      <c r="V38" s="447"/>
      <c r="W38" s="438" t="s">
        <v>295</v>
      </c>
    </row>
    <row r="39" spans="1:23" ht="30" x14ac:dyDescent="0.25">
      <c r="A39" s="209" t="s">
        <v>303</v>
      </c>
      <c r="B39" s="450" t="s">
        <v>304</v>
      </c>
      <c r="C39" s="124"/>
      <c r="D39" s="125"/>
      <c r="E39" s="125"/>
      <c r="F39" s="125"/>
      <c r="G39" s="127"/>
      <c r="H39" s="451">
        <v>10</v>
      </c>
      <c r="I39" s="125">
        <v>0</v>
      </c>
      <c r="J39" s="125">
        <v>0</v>
      </c>
      <c r="K39" s="125" t="s">
        <v>69</v>
      </c>
      <c r="L39" s="126">
        <v>5</v>
      </c>
      <c r="M39" s="124"/>
      <c r="N39" s="125"/>
      <c r="O39" s="125"/>
      <c r="P39" s="125"/>
      <c r="Q39" s="127"/>
      <c r="R39" s="124"/>
      <c r="S39" s="125"/>
      <c r="T39" s="125"/>
      <c r="U39" s="125"/>
      <c r="V39" s="127"/>
      <c r="W39" s="452" t="s">
        <v>305</v>
      </c>
    </row>
    <row r="40" spans="1:23" x14ac:dyDescent="0.25">
      <c r="A40" s="397"/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</row>
    <row r="41" spans="1:23" x14ac:dyDescent="0.25">
      <c r="B41" s="998"/>
      <c r="C41" s="998"/>
      <c r="D41" s="998"/>
      <c r="E41" s="998"/>
      <c r="F41" s="998"/>
      <c r="G41" s="998"/>
      <c r="H41" s="998"/>
      <c r="I41" s="998"/>
      <c r="J41" s="998"/>
      <c r="K41" s="998"/>
      <c r="L41" s="998"/>
      <c r="M41" s="998"/>
      <c r="N41" s="998"/>
    </row>
    <row r="42" spans="1:23" x14ac:dyDescent="0.25">
      <c r="B42" s="1024"/>
      <c r="C42" s="1024"/>
      <c r="D42" s="1024"/>
      <c r="E42" s="1024"/>
      <c r="F42" s="1024"/>
      <c r="G42" s="1024"/>
      <c r="H42" s="1024"/>
      <c r="I42" s="1024"/>
      <c r="J42" s="1024"/>
      <c r="K42" s="1024"/>
      <c r="L42" s="1024"/>
      <c r="M42" s="1024"/>
      <c r="N42" s="1024"/>
    </row>
    <row r="43" spans="1:23" x14ac:dyDescent="0.25">
      <c r="B43" s="945"/>
      <c r="C43" s="945"/>
      <c r="D43" s="945"/>
      <c r="E43" s="945"/>
      <c r="F43" s="945"/>
      <c r="G43" s="945"/>
      <c r="H43" s="945"/>
      <c r="I43" s="945"/>
      <c r="J43" s="945"/>
      <c r="K43" s="945"/>
      <c r="L43" s="945"/>
      <c r="M43" s="945"/>
      <c r="N43" s="945"/>
    </row>
    <row r="44" spans="1:23" x14ac:dyDescent="0.25">
      <c r="B44" s="945"/>
      <c r="C44" s="945"/>
      <c r="D44" s="945"/>
      <c r="E44" s="945"/>
      <c r="F44" s="945"/>
      <c r="G44" s="945"/>
      <c r="H44" s="945"/>
      <c r="I44" s="945"/>
      <c r="J44" s="945"/>
      <c r="K44" s="945"/>
      <c r="L44" s="945"/>
      <c r="M44" s="945"/>
      <c r="N44" s="945"/>
    </row>
    <row r="45" spans="1:23" x14ac:dyDescent="0.25">
      <c r="B45" s="945"/>
      <c r="C45" s="945"/>
      <c r="D45" s="945"/>
      <c r="E45" s="945"/>
      <c r="F45" s="945"/>
      <c r="G45" s="945"/>
      <c r="H45" s="945"/>
      <c r="I45" s="945"/>
      <c r="J45" s="945"/>
      <c r="K45" s="945"/>
      <c r="L45" s="945"/>
      <c r="M45" s="945"/>
      <c r="N45" s="945"/>
    </row>
  </sheetData>
  <mergeCells count="38">
    <mergeCell ref="A1:W1"/>
    <mergeCell ref="A15:A17"/>
    <mergeCell ref="B15:B17"/>
    <mergeCell ref="C15:V15"/>
    <mergeCell ref="C16:G16"/>
    <mergeCell ref="H16:L16"/>
    <mergeCell ref="M16:Q16"/>
    <mergeCell ref="R16:V16"/>
    <mergeCell ref="A3:W3"/>
    <mergeCell ref="A4:W4"/>
    <mergeCell ref="W15:W17"/>
    <mergeCell ref="A5:W5"/>
    <mergeCell ref="A6:W6"/>
    <mergeCell ref="A7:W7"/>
    <mergeCell ref="A8:W8"/>
    <mergeCell ref="A9:W9"/>
    <mergeCell ref="R36:V36"/>
    <mergeCell ref="A33:W33"/>
    <mergeCell ref="C31:E31"/>
    <mergeCell ref="H31:J31"/>
    <mergeCell ref="M31:O31"/>
    <mergeCell ref="R31:T31"/>
    <mergeCell ref="B42:N42"/>
    <mergeCell ref="B43:N43"/>
    <mergeCell ref="B44:N44"/>
    <mergeCell ref="B45:N45"/>
    <mergeCell ref="A10:W10"/>
    <mergeCell ref="A11:W11"/>
    <mergeCell ref="A12:W12"/>
    <mergeCell ref="A13:W13"/>
    <mergeCell ref="B41:N41"/>
    <mergeCell ref="W35:W37"/>
    <mergeCell ref="A35:A37"/>
    <mergeCell ref="B35:B37"/>
    <mergeCell ref="C35:V35"/>
    <mergeCell ref="C36:G36"/>
    <mergeCell ref="H36:L36"/>
    <mergeCell ref="M36:Q36"/>
  </mergeCells>
  <pageMargins left="0.25" right="0.25" top="0.75" bottom="0.75" header="0.3" footer="0.3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  <pageSetUpPr fitToPage="1"/>
  </sheetPr>
  <dimension ref="A1:AW51"/>
  <sheetViews>
    <sheetView topLeftCell="A15" zoomScale="90" zoomScaleNormal="90" zoomScaleSheetLayoutView="85" workbookViewId="0">
      <selection activeCell="AA52" sqref="AA52"/>
    </sheetView>
  </sheetViews>
  <sheetFormatPr defaultRowHeight="15" x14ac:dyDescent="0.25"/>
  <cols>
    <col min="1" max="1" width="14.42578125" customWidth="1"/>
    <col min="2" max="2" width="48" bestFit="1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425781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  <col min="23" max="23" width="14.140625" customWidth="1"/>
  </cols>
  <sheetData>
    <row r="1" spans="1:49" ht="18" customHeight="1" x14ac:dyDescent="0.25">
      <c r="A1" s="958" t="s">
        <v>306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</row>
    <row r="2" spans="1:49" s="690" customFormat="1" ht="18" customHeight="1" x14ac:dyDescent="0.3">
      <c r="A2" s="960" t="s">
        <v>199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960"/>
      <c r="S2" s="960"/>
      <c r="T2" s="960"/>
      <c r="U2" s="960"/>
      <c r="V2" s="960"/>
      <c r="W2" s="960"/>
    </row>
    <row r="3" spans="1:49" s="690" customFormat="1" ht="18" customHeight="1" x14ac:dyDescent="0.3">
      <c r="A3" s="814"/>
      <c r="B3" s="945" t="s">
        <v>200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5"/>
      <c r="X3" s="945"/>
    </row>
    <row r="4" spans="1:49" s="690" customFormat="1" ht="18" customHeight="1" x14ac:dyDescent="0.3">
      <c r="A4" s="814"/>
      <c r="B4" s="945" t="s">
        <v>201</v>
      </c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</row>
    <row r="5" spans="1:49" s="690" customFormat="1" ht="18" customHeight="1" x14ac:dyDescent="0.3">
      <c r="A5" s="814"/>
      <c r="B5" s="945" t="s">
        <v>202</v>
      </c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</row>
    <row r="6" spans="1:49" s="690" customFormat="1" ht="18" customHeight="1" x14ac:dyDescent="0.3">
      <c r="A6" s="814"/>
      <c r="B6" s="945" t="s">
        <v>81</v>
      </c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5"/>
      <c r="S6" s="945"/>
      <c r="T6" s="945"/>
      <c r="U6" s="945"/>
      <c r="V6" s="945"/>
      <c r="W6" s="945"/>
      <c r="X6" s="945"/>
    </row>
    <row r="7" spans="1:49" s="690" customFormat="1" ht="18" customHeight="1" x14ac:dyDescent="0.3">
      <c r="A7" s="814"/>
      <c r="B7" s="946" t="s">
        <v>204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</row>
    <row r="8" spans="1:49" s="690" customFormat="1" ht="18" customHeight="1" x14ac:dyDescent="0.3">
      <c r="A8" s="814"/>
      <c r="B8" s="945" t="s">
        <v>205</v>
      </c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  <c r="W8" s="945"/>
      <c r="X8" s="945"/>
    </row>
    <row r="9" spans="1:49" s="690" customFormat="1" ht="18" customHeight="1" x14ac:dyDescent="0.3">
      <c r="A9" s="814"/>
      <c r="B9" s="945" t="s">
        <v>177</v>
      </c>
      <c r="C9" s="945"/>
      <c r="D9" s="945"/>
      <c r="E9" s="945"/>
      <c r="F9" s="945"/>
      <c r="G9" s="945"/>
      <c r="H9" s="945"/>
      <c r="I9" s="945"/>
      <c r="J9" s="945"/>
      <c r="K9" s="945"/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5"/>
      <c r="W9" s="945"/>
      <c r="X9" s="945"/>
    </row>
    <row r="10" spans="1:49" s="690" customFormat="1" ht="18" customHeight="1" x14ac:dyDescent="0.3">
      <c r="A10" s="814"/>
      <c r="B10" s="945" t="s">
        <v>206</v>
      </c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</row>
    <row r="11" spans="1:49" s="690" customFormat="1" ht="18" customHeight="1" x14ac:dyDescent="0.3">
      <c r="A11" s="814"/>
      <c r="B11" s="814"/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  <c r="U11" s="814"/>
      <c r="V11" s="814"/>
      <c r="W11" s="814"/>
    </row>
    <row r="12" spans="1:49" s="1077" customFormat="1" ht="15.75" customHeight="1" x14ac:dyDescent="0.25">
      <c r="A12" s="1077" t="s">
        <v>207</v>
      </c>
    </row>
    <row r="13" spans="1:49" ht="15.75" thickBot="1" x14ac:dyDescent="0.3">
      <c r="A13" s="86"/>
      <c r="B13" s="86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86"/>
    </row>
    <row r="14" spans="1:49" ht="15.75" thickBot="1" x14ac:dyDescent="0.3">
      <c r="A14" s="1025" t="s">
        <v>209</v>
      </c>
      <c r="B14" s="1078" t="s">
        <v>210</v>
      </c>
      <c r="C14" s="1080" t="s">
        <v>89</v>
      </c>
      <c r="D14" s="1031"/>
      <c r="E14" s="1031"/>
      <c r="F14" s="1031"/>
      <c r="G14" s="1031"/>
      <c r="H14" s="1031"/>
      <c r="I14" s="1031"/>
      <c r="J14" s="1031"/>
      <c r="K14" s="1031"/>
      <c r="L14" s="1031"/>
      <c r="M14" s="1031"/>
      <c r="N14" s="1031"/>
      <c r="O14" s="1031"/>
      <c r="P14" s="1031"/>
      <c r="Q14" s="1031"/>
      <c r="R14" s="1031"/>
      <c r="S14" s="1031"/>
      <c r="T14" s="1031"/>
      <c r="U14" s="1031"/>
      <c r="V14" s="1032"/>
      <c r="W14" s="999" t="s">
        <v>90</v>
      </c>
      <c r="AA14" s="945"/>
      <c r="AB14" s="945"/>
      <c r="AC14" s="945"/>
      <c r="AD14" s="945"/>
      <c r="AE14" s="945"/>
      <c r="AF14" s="945"/>
      <c r="AG14" s="945"/>
      <c r="AH14" s="945"/>
      <c r="AI14" s="945"/>
      <c r="AJ14" s="945"/>
      <c r="AK14" s="945"/>
      <c r="AL14" s="945"/>
      <c r="AM14" s="945"/>
      <c r="AN14" s="945"/>
      <c r="AO14" s="945"/>
      <c r="AP14" s="945"/>
      <c r="AQ14" s="945"/>
      <c r="AR14" s="945"/>
      <c r="AS14" s="945"/>
      <c r="AT14" s="945"/>
      <c r="AU14" s="945"/>
      <c r="AV14" s="945"/>
      <c r="AW14" s="945"/>
    </row>
    <row r="15" spans="1:49" ht="15.75" thickBot="1" x14ac:dyDescent="0.3">
      <c r="A15" s="1026"/>
      <c r="B15" s="1079"/>
      <c r="C15" s="1033" t="s">
        <v>211</v>
      </c>
      <c r="D15" s="1034"/>
      <c r="E15" s="1034"/>
      <c r="F15" s="1034"/>
      <c r="G15" s="1034"/>
      <c r="H15" s="1033" t="s">
        <v>212</v>
      </c>
      <c r="I15" s="1034"/>
      <c r="J15" s="1034"/>
      <c r="K15" s="1034"/>
      <c r="L15" s="1035"/>
      <c r="M15" s="1034" t="s">
        <v>213</v>
      </c>
      <c r="N15" s="1034"/>
      <c r="O15" s="1034"/>
      <c r="P15" s="1034"/>
      <c r="Q15" s="1034"/>
      <c r="R15" s="1033" t="s">
        <v>214</v>
      </c>
      <c r="S15" s="1034"/>
      <c r="T15" s="1034"/>
      <c r="U15" s="1034"/>
      <c r="V15" s="1035"/>
      <c r="W15" s="1000"/>
      <c r="AA15" s="945"/>
      <c r="AB15" s="945"/>
      <c r="AC15" s="945"/>
      <c r="AD15" s="945"/>
      <c r="AE15" s="945"/>
      <c r="AF15" s="945"/>
      <c r="AG15" s="945"/>
      <c r="AH15" s="945"/>
      <c r="AI15" s="945"/>
      <c r="AJ15" s="945"/>
      <c r="AK15" s="945"/>
      <c r="AL15" s="945"/>
      <c r="AM15" s="945"/>
      <c r="AN15" s="945"/>
      <c r="AO15" s="945"/>
      <c r="AP15" s="945"/>
      <c r="AQ15" s="945"/>
      <c r="AR15" s="945"/>
      <c r="AS15" s="945"/>
      <c r="AT15" s="945"/>
      <c r="AU15" s="945"/>
      <c r="AV15" s="945"/>
      <c r="AW15" s="945"/>
    </row>
    <row r="16" spans="1:49" ht="15.75" thickBot="1" x14ac:dyDescent="0.3">
      <c r="A16" s="1027"/>
      <c r="B16" s="1030"/>
      <c r="C16" s="581" t="s">
        <v>91</v>
      </c>
      <c r="D16" s="582" t="s">
        <v>92</v>
      </c>
      <c r="E16" s="582" t="s">
        <v>93</v>
      </c>
      <c r="F16" s="582" t="s">
        <v>215</v>
      </c>
      <c r="G16" s="216" t="s">
        <v>96</v>
      </c>
      <c r="H16" s="581" t="s">
        <v>91</v>
      </c>
      <c r="I16" s="582" t="s">
        <v>92</v>
      </c>
      <c r="J16" s="582" t="s">
        <v>93</v>
      </c>
      <c r="K16" s="582" t="s">
        <v>215</v>
      </c>
      <c r="L16" s="583" t="s">
        <v>96</v>
      </c>
      <c r="M16" s="584" t="s">
        <v>91</v>
      </c>
      <c r="N16" s="582" t="s">
        <v>92</v>
      </c>
      <c r="O16" s="582" t="s">
        <v>93</v>
      </c>
      <c r="P16" s="582" t="s">
        <v>215</v>
      </c>
      <c r="Q16" s="216" t="s">
        <v>96</v>
      </c>
      <c r="R16" s="581" t="s">
        <v>91</v>
      </c>
      <c r="S16" s="582" t="s">
        <v>92</v>
      </c>
      <c r="T16" s="582" t="s">
        <v>93</v>
      </c>
      <c r="U16" s="582" t="s">
        <v>215</v>
      </c>
      <c r="V16" s="583" t="s">
        <v>96</v>
      </c>
      <c r="W16" s="1001"/>
      <c r="X16" s="810" t="s">
        <v>102</v>
      </c>
      <c r="AA16" s="945"/>
      <c r="AB16" s="945"/>
      <c r="AC16" s="945"/>
      <c r="AD16" s="945"/>
      <c r="AE16" s="945"/>
      <c r="AF16" s="945"/>
      <c r="AG16" s="945"/>
      <c r="AH16" s="945"/>
      <c r="AI16" s="945"/>
      <c r="AJ16" s="945"/>
      <c r="AK16" s="945"/>
      <c r="AL16" s="945"/>
      <c r="AM16" s="945"/>
      <c r="AN16" s="945"/>
      <c r="AO16" s="945"/>
      <c r="AP16" s="945"/>
      <c r="AQ16" s="945"/>
      <c r="AR16" s="945"/>
      <c r="AS16" s="945"/>
      <c r="AT16" s="945"/>
      <c r="AU16" s="945"/>
      <c r="AV16" s="945"/>
      <c r="AW16" s="945"/>
    </row>
    <row r="17" spans="1:49" ht="15" customHeight="1" x14ac:dyDescent="0.25">
      <c r="A17" s="36" t="s">
        <v>115</v>
      </c>
      <c r="B17" s="217" t="s">
        <v>116</v>
      </c>
      <c r="C17" s="25">
        <v>5</v>
      </c>
      <c r="D17" s="18">
        <v>5</v>
      </c>
      <c r="E17" s="18">
        <v>10</v>
      </c>
      <c r="F17" s="18" t="s">
        <v>101</v>
      </c>
      <c r="G17" s="42">
        <v>5</v>
      </c>
      <c r="H17" s="218"/>
      <c r="I17" s="219"/>
      <c r="J17" s="220"/>
      <c r="K17" s="220"/>
      <c r="L17" s="221"/>
      <c r="M17" s="222"/>
      <c r="N17" s="220"/>
      <c r="O17" s="220"/>
      <c r="P17" s="220"/>
      <c r="Q17" s="223"/>
      <c r="R17" s="224"/>
      <c r="S17" s="220"/>
      <c r="T17" s="220"/>
      <c r="U17" s="220"/>
      <c r="V17" s="221"/>
      <c r="W17" s="25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945"/>
      <c r="AM17" s="945"/>
      <c r="AN17" s="945"/>
      <c r="AO17" s="945"/>
      <c r="AP17" s="945"/>
      <c r="AQ17" s="945"/>
      <c r="AR17" s="945"/>
      <c r="AS17" s="945"/>
      <c r="AT17" s="945"/>
      <c r="AU17" s="945"/>
      <c r="AV17" s="945"/>
      <c r="AW17" s="945"/>
    </row>
    <row r="18" spans="1:49" ht="15" customHeight="1" x14ac:dyDescent="0.25">
      <c r="A18" s="225" t="s">
        <v>307</v>
      </c>
      <c r="B18" s="226" t="s">
        <v>308</v>
      </c>
      <c r="C18" s="227">
        <v>5</v>
      </c>
      <c r="D18" s="228">
        <v>0</v>
      </c>
      <c r="E18" s="228">
        <v>10</v>
      </c>
      <c r="F18" s="228" t="s">
        <v>101</v>
      </c>
      <c r="G18" s="229">
        <v>5</v>
      </c>
      <c r="H18" s="230"/>
      <c r="I18" s="75"/>
      <c r="J18" s="75"/>
      <c r="K18" s="75"/>
      <c r="L18" s="231"/>
      <c r="M18" s="74"/>
      <c r="N18" s="75"/>
      <c r="O18" s="75"/>
      <c r="P18" s="75"/>
      <c r="Q18" s="76"/>
      <c r="R18" s="230"/>
      <c r="S18" s="75"/>
      <c r="T18" s="75"/>
      <c r="U18" s="75"/>
      <c r="V18" s="231"/>
      <c r="W18" s="25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946"/>
      <c r="AM18" s="946"/>
      <c r="AN18" s="946"/>
      <c r="AO18" s="946"/>
      <c r="AP18" s="946"/>
      <c r="AQ18" s="946"/>
      <c r="AR18" s="946"/>
      <c r="AS18" s="946"/>
      <c r="AT18" s="946"/>
      <c r="AU18" s="946"/>
      <c r="AV18" s="946"/>
      <c r="AW18" s="946"/>
    </row>
    <row r="19" spans="1:49" ht="15" customHeight="1" x14ac:dyDescent="0.25">
      <c r="A19" s="46" t="s">
        <v>287</v>
      </c>
      <c r="B19" s="47" t="s">
        <v>288</v>
      </c>
      <c r="C19" s="48">
        <v>10</v>
      </c>
      <c r="D19" s="49">
        <v>0</v>
      </c>
      <c r="E19" s="49">
        <v>5</v>
      </c>
      <c r="F19" s="49" t="s">
        <v>101</v>
      </c>
      <c r="G19" s="59">
        <v>5</v>
      </c>
      <c r="H19" s="230"/>
      <c r="I19" s="75"/>
      <c r="J19" s="75"/>
      <c r="K19" s="75"/>
      <c r="L19" s="231"/>
      <c r="M19" s="74"/>
      <c r="N19" s="75"/>
      <c r="O19" s="75"/>
      <c r="P19" s="75"/>
      <c r="Q19" s="76"/>
      <c r="R19" s="230"/>
      <c r="S19" s="75"/>
      <c r="T19" s="75"/>
      <c r="U19" s="75"/>
      <c r="V19" s="231"/>
      <c r="W19" s="257"/>
      <c r="AA19" s="945"/>
      <c r="AB19" s="945"/>
      <c r="AC19" s="945"/>
      <c r="AD19" s="945"/>
      <c r="AE19" s="945"/>
      <c r="AF19" s="945"/>
      <c r="AG19" s="945"/>
      <c r="AH19" s="945"/>
      <c r="AI19" s="945"/>
      <c r="AJ19" s="945"/>
      <c r="AK19" s="945"/>
      <c r="AL19" s="945"/>
      <c r="AM19" s="945"/>
      <c r="AN19" s="945"/>
      <c r="AO19" s="945"/>
      <c r="AP19" s="945"/>
      <c r="AQ19" s="945"/>
      <c r="AR19" s="945"/>
      <c r="AS19" s="945"/>
      <c r="AT19" s="945"/>
      <c r="AU19" s="945"/>
      <c r="AV19" s="945"/>
      <c r="AW19" s="945"/>
    </row>
    <row r="20" spans="1:49" ht="15" customHeight="1" x14ac:dyDescent="0.25">
      <c r="A20" s="46" t="s">
        <v>309</v>
      </c>
      <c r="B20" s="47" t="s">
        <v>310</v>
      </c>
      <c r="C20" s="48">
        <v>0</v>
      </c>
      <c r="D20" s="49">
        <v>15</v>
      </c>
      <c r="E20" s="49">
        <v>0</v>
      </c>
      <c r="F20" s="49" t="s">
        <v>69</v>
      </c>
      <c r="G20" s="59">
        <v>5</v>
      </c>
      <c r="H20" s="232"/>
      <c r="I20" s="233"/>
      <c r="J20" s="233"/>
      <c r="K20" s="233"/>
      <c r="L20" s="234"/>
      <c r="M20" s="74"/>
      <c r="N20" s="75"/>
      <c r="O20" s="75"/>
      <c r="P20" s="75"/>
      <c r="Q20" s="76"/>
      <c r="R20" s="230"/>
      <c r="S20" s="75"/>
      <c r="T20" s="75"/>
      <c r="U20" s="75"/>
      <c r="V20" s="231"/>
      <c r="W20" s="257"/>
      <c r="AA20" s="945"/>
      <c r="AB20" s="945"/>
      <c r="AC20" s="945"/>
      <c r="AD20" s="945"/>
      <c r="AE20" s="945"/>
      <c r="AF20" s="945"/>
      <c r="AG20" s="945"/>
      <c r="AH20" s="945"/>
      <c r="AI20" s="945"/>
      <c r="AJ20" s="945"/>
      <c r="AK20" s="945"/>
      <c r="AL20" s="945"/>
      <c r="AM20" s="945"/>
      <c r="AN20" s="945"/>
      <c r="AO20" s="945"/>
      <c r="AP20" s="945"/>
      <c r="AQ20" s="945"/>
      <c r="AR20" s="945"/>
      <c r="AS20" s="945"/>
      <c r="AT20" s="945"/>
      <c r="AU20" s="945"/>
      <c r="AV20" s="945"/>
      <c r="AW20" s="945"/>
    </row>
    <row r="21" spans="1:49" ht="15" customHeight="1" x14ac:dyDescent="0.25">
      <c r="A21" s="46" t="s">
        <v>311</v>
      </c>
      <c r="B21" s="47" t="s">
        <v>312</v>
      </c>
      <c r="C21" s="48">
        <v>5</v>
      </c>
      <c r="D21" s="49">
        <v>0</v>
      </c>
      <c r="E21" s="49">
        <v>10</v>
      </c>
      <c r="F21" s="49" t="s">
        <v>101</v>
      </c>
      <c r="G21" s="59">
        <v>5</v>
      </c>
      <c r="H21" s="10"/>
      <c r="I21" s="11"/>
      <c r="J21" s="11"/>
      <c r="K21" s="11"/>
      <c r="L21" s="12"/>
      <c r="M21" s="258"/>
      <c r="N21" s="259"/>
      <c r="O21" s="259"/>
      <c r="P21" s="259"/>
      <c r="Q21" s="260"/>
      <c r="R21" s="230"/>
      <c r="S21" s="75"/>
      <c r="T21" s="75"/>
      <c r="U21" s="75"/>
      <c r="V21" s="231"/>
      <c r="W21" s="257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945"/>
      <c r="AM21" s="945"/>
      <c r="AN21" s="945"/>
      <c r="AO21" s="945"/>
      <c r="AP21" s="945"/>
      <c r="AQ21" s="945"/>
      <c r="AR21" s="945"/>
      <c r="AS21" s="945"/>
      <c r="AT21" s="945"/>
      <c r="AU21" s="945"/>
      <c r="AV21" s="945"/>
      <c r="AW21" s="945"/>
    </row>
    <row r="22" spans="1:49" ht="15" customHeight="1" thickBot="1" x14ac:dyDescent="0.3">
      <c r="A22" s="538" t="s">
        <v>313</v>
      </c>
      <c r="B22" s="539" t="s">
        <v>147</v>
      </c>
      <c r="C22" s="540">
        <v>0</v>
      </c>
      <c r="D22" s="541">
        <v>0</v>
      </c>
      <c r="E22" s="541">
        <v>15</v>
      </c>
      <c r="F22" s="541" t="s">
        <v>101</v>
      </c>
      <c r="G22" s="542">
        <v>5</v>
      </c>
      <c r="H22" s="540"/>
      <c r="I22" s="541"/>
      <c r="J22" s="541"/>
      <c r="K22" s="541"/>
      <c r="L22" s="543"/>
      <c r="M22" s="544"/>
      <c r="N22" s="541"/>
      <c r="O22" s="541"/>
      <c r="P22" s="541"/>
      <c r="Q22" s="542"/>
      <c r="R22" s="266"/>
      <c r="S22" s="267"/>
      <c r="T22" s="267"/>
      <c r="U22" s="267"/>
      <c r="V22" s="269"/>
      <c r="W22" s="271"/>
    </row>
    <row r="23" spans="1:49" ht="15" customHeight="1" x14ac:dyDescent="0.25">
      <c r="A23" s="532" t="s">
        <v>124</v>
      </c>
      <c r="B23" s="37" t="s">
        <v>125</v>
      </c>
      <c r="C23" s="359"/>
      <c r="D23" s="308"/>
      <c r="E23" s="308"/>
      <c r="F23" s="308"/>
      <c r="G23" s="546"/>
      <c r="H23" s="359">
        <v>0</v>
      </c>
      <c r="I23" s="308">
        <v>15</v>
      </c>
      <c r="J23" s="847">
        <v>20</v>
      </c>
      <c r="K23" s="546" t="s">
        <v>101</v>
      </c>
      <c r="L23" s="360">
        <v>5</v>
      </c>
      <c r="M23" s="533"/>
      <c r="N23" s="534"/>
      <c r="O23" s="534"/>
      <c r="P23" s="534"/>
      <c r="Q23" s="535"/>
      <c r="R23" s="547"/>
      <c r="S23" s="534"/>
      <c r="T23" s="534"/>
      <c r="U23" s="534"/>
      <c r="V23" s="548"/>
      <c r="W23" s="549"/>
    </row>
    <row r="24" spans="1:49" ht="15" customHeight="1" x14ac:dyDescent="0.25">
      <c r="A24" s="46" t="s">
        <v>314</v>
      </c>
      <c r="B24" s="47" t="s">
        <v>315</v>
      </c>
      <c r="C24" s="48"/>
      <c r="D24" s="49"/>
      <c r="E24" s="49"/>
      <c r="F24" s="49"/>
      <c r="G24" s="59"/>
      <c r="H24" s="48">
        <v>5</v>
      </c>
      <c r="I24" s="49">
        <v>0</v>
      </c>
      <c r="J24" s="49">
        <v>10</v>
      </c>
      <c r="K24" s="49" t="s">
        <v>101</v>
      </c>
      <c r="L24" s="50">
        <v>5</v>
      </c>
      <c r="M24" s="74"/>
      <c r="N24" s="75"/>
      <c r="O24" s="75"/>
      <c r="P24" s="75"/>
      <c r="Q24" s="76"/>
      <c r="R24" s="230"/>
      <c r="S24" s="261"/>
      <c r="T24" s="261"/>
      <c r="U24" s="261"/>
      <c r="V24" s="262"/>
      <c r="W24" s="256" t="s">
        <v>307</v>
      </c>
    </row>
    <row r="25" spans="1:49" ht="15" customHeight="1" x14ac:dyDescent="0.25">
      <c r="A25" s="61" t="s">
        <v>297</v>
      </c>
      <c r="B25" s="62" t="s">
        <v>298</v>
      </c>
      <c r="C25" s="63"/>
      <c r="D25" s="64"/>
      <c r="E25" s="64"/>
      <c r="F25" s="64"/>
      <c r="G25" s="67"/>
      <c r="H25" s="63">
        <v>5</v>
      </c>
      <c r="I25" s="64">
        <v>0</v>
      </c>
      <c r="J25" s="64">
        <v>10</v>
      </c>
      <c r="K25" s="64" t="s">
        <v>69</v>
      </c>
      <c r="L25" s="65">
        <v>5</v>
      </c>
      <c r="M25" s="263"/>
      <c r="N25" s="264"/>
      <c r="O25" s="264"/>
      <c r="P25" s="264"/>
      <c r="Q25" s="76"/>
      <c r="R25" s="230"/>
      <c r="S25" s="75"/>
      <c r="T25" s="75"/>
      <c r="U25" s="75"/>
      <c r="V25" s="231"/>
      <c r="W25" s="256"/>
    </row>
    <row r="26" spans="1:49" ht="15" customHeight="1" x14ac:dyDescent="0.25">
      <c r="A26" s="46" t="s">
        <v>299</v>
      </c>
      <c r="B26" s="47" t="s">
        <v>300</v>
      </c>
      <c r="C26" s="48"/>
      <c r="D26" s="49"/>
      <c r="E26" s="49"/>
      <c r="F26" s="49"/>
      <c r="G26" s="59"/>
      <c r="H26" s="48">
        <v>5</v>
      </c>
      <c r="I26" s="49">
        <v>0</v>
      </c>
      <c r="J26" s="49">
        <v>10</v>
      </c>
      <c r="K26" s="49" t="s">
        <v>69</v>
      </c>
      <c r="L26" s="50">
        <v>5</v>
      </c>
      <c r="M26" s="74"/>
      <c r="N26" s="75"/>
      <c r="O26" s="75"/>
      <c r="P26" s="75"/>
      <c r="Q26" s="76"/>
      <c r="R26" s="230"/>
      <c r="S26" s="75"/>
      <c r="T26" s="75"/>
      <c r="U26" s="75"/>
      <c r="V26" s="231"/>
      <c r="W26" s="256"/>
    </row>
    <row r="27" spans="1:49" ht="15" customHeight="1" x14ac:dyDescent="0.25">
      <c r="A27" s="46" t="s">
        <v>316</v>
      </c>
      <c r="B27" s="47" t="s">
        <v>317</v>
      </c>
      <c r="C27" s="48"/>
      <c r="D27" s="49"/>
      <c r="E27" s="49"/>
      <c r="F27" s="49"/>
      <c r="G27" s="59"/>
      <c r="H27" s="48">
        <v>10</v>
      </c>
      <c r="I27" s="49">
        <v>0</v>
      </c>
      <c r="J27" s="49">
        <v>5</v>
      </c>
      <c r="K27" s="49" t="s">
        <v>101</v>
      </c>
      <c r="L27" s="50">
        <v>5</v>
      </c>
      <c r="M27" s="74"/>
      <c r="N27" s="75"/>
      <c r="O27" s="75"/>
      <c r="P27" s="75"/>
      <c r="Q27" s="76"/>
      <c r="R27" s="230"/>
      <c r="S27" s="75"/>
      <c r="T27" s="75"/>
      <c r="U27" s="75"/>
      <c r="V27" s="231"/>
      <c r="W27" s="256" t="s">
        <v>311</v>
      </c>
    </row>
    <row r="28" spans="1:49" s="727" customFormat="1" ht="15" customHeight="1" thickBot="1" x14ac:dyDescent="0.3">
      <c r="A28" s="762"/>
      <c r="B28" s="763" t="s">
        <v>192</v>
      </c>
      <c r="C28" s="764"/>
      <c r="D28" s="765"/>
      <c r="E28" s="765"/>
      <c r="F28" s="765"/>
      <c r="G28" s="766"/>
      <c r="H28" s="706">
        <v>10</v>
      </c>
      <c r="I28" s="707">
        <v>5</v>
      </c>
      <c r="J28" s="707">
        <v>0</v>
      </c>
      <c r="K28" s="767" t="s">
        <v>110</v>
      </c>
      <c r="L28" s="768">
        <v>5</v>
      </c>
      <c r="M28" s="769"/>
      <c r="N28" s="707"/>
      <c r="O28" s="707"/>
      <c r="P28" s="707"/>
      <c r="Q28" s="770"/>
      <c r="R28" s="706"/>
      <c r="S28" s="707"/>
      <c r="T28" s="707"/>
      <c r="U28" s="707"/>
      <c r="V28" s="771"/>
      <c r="W28" s="772"/>
    </row>
    <row r="29" spans="1:49" ht="15" customHeight="1" x14ac:dyDescent="0.25">
      <c r="A29" s="532" t="s">
        <v>122</v>
      </c>
      <c r="B29" s="217" t="s">
        <v>123</v>
      </c>
      <c r="C29" s="552"/>
      <c r="D29" s="553"/>
      <c r="E29" s="553"/>
      <c r="F29" s="553"/>
      <c r="G29" s="554"/>
      <c r="H29" s="555"/>
      <c r="I29" s="556"/>
      <c r="J29" s="556"/>
      <c r="K29" s="556"/>
      <c r="L29" s="557"/>
      <c r="M29" s="41">
        <v>10</v>
      </c>
      <c r="N29" s="18">
        <v>10</v>
      </c>
      <c r="O29" s="18">
        <v>0</v>
      </c>
      <c r="P29" s="18" t="s">
        <v>69</v>
      </c>
      <c r="Q29" s="42">
        <v>5</v>
      </c>
      <c r="R29" s="547"/>
      <c r="S29" s="534"/>
      <c r="T29" s="534"/>
      <c r="U29" s="534"/>
      <c r="V29" s="548"/>
      <c r="W29" s="549"/>
    </row>
    <row r="30" spans="1:49" ht="15" customHeight="1" x14ac:dyDescent="0.25">
      <c r="A30" s="68" t="s">
        <v>148</v>
      </c>
      <c r="B30" s="70" t="s">
        <v>149</v>
      </c>
      <c r="C30" s="71"/>
      <c r="D30" s="72"/>
      <c r="E30" s="72"/>
      <c r="F30" s="72"/>
      <c r="G30" s="246"/>
      <c r="H30" s="230"/>
      <c r="I30" s="75"/>
      <c r="J30" s="75"/>
      <c r="K30" s="75"/>
      <c r="L30" s="231"/>
      <c r="M30" s="143">
        <v>10</v>
      </c>
      <c r="N30" s="72">
        <v>0</v>
      </c>
      <c r="O30" s="72">
        <v>10</v>
      </c>
      <c r="P30" s="72" t="s">
        <v>101</v>
      </c>
      <c r="Q30" s="246">
        <v>5</v>
      </c>
      <c r="R30" s="230"/>
      <c r="S30" s="75"/>
      <c r="T30" s="75"/>
      <c r="U30" s="75"/>
      <c r="V30" s="231"/>
      <c r="W30" s="257"/>
    </row>
    <row r="31" spans="1:49" ht="15" customHeight="1" x14ac:dyDescent="0.25">
      <c r="A31" s="46" t="s">
        <v>291</v>
      </c>
      <c r="B31" s="47" t="s">
        <v>292</v>
      </c>
      <c r="C31" s="48"/>
      <c r="D31" s="49"/>
      <c r="E31" s="49"/>
      <c r="F31" s="49"/>
      <c r="G31" s="59"/>
      <c r="H31" s="48"/>
      <c r="I31" s="49"/>
      <c r="J31" s="49"/>
      <c r="K31" s="49"/>
      <c r="L31" s="50"/>
      <c r="M31" s="58">
        <v>0</v>
      </c>
      <c r="N31" s="49">
        <v>0</v>
      </c>
      <c r="O31" s="49">
        <v>15</v>
      </c>
      <c r="P31" s="49" t="s">
        <v>101</v>
      </c>
      <c r="Q31" s="59">
        <v>5</v>
      </c>
      <c r="R31" s="230"/>
      <c r="S31" s="75"/>
      <c r="T31" s="75"/>
      <c r="U31" s="75"/>
      <c r="V31" s="231"/>
      <c r="W31" s="257"/>
    </row>
    <row r="32" spans="1:49" ht="15" customHeight="1" x14ac:dyDescent="0.25">
      <c r="A32" s="68" t="s">
        <v>318</v>
      </c>
      <c r="B32" s="57" t="s">
        <v>319</v>
      </c>
      <c r="C32" s="230"/>
      <c r="D32" s="75"/>
      <c r="E32" s="75"/>
      <c r="F32" s="75"/>
      <c r="G32" s="76"/>
      <c r="H32" s="230"/>
      <c r="I32" s="75"/>
      <c r="J32" s="75"/>
      <c r="K32" s="75"/>
      <c r="L32" s="231"/>
      <c r="M32" s="51">
        <v>5</v>
      </c>
      <c r="N32" s="11">
        <v>0</v>
      </c>
      <c r="O32" s="11">
        <v>10</v>
      </c>
      <c r="P32" s="11" t="s">
        <v>69</v>
      </c>
      <c r="Q32" s="52">
        <v>5</v>
      </c>
      <c r="R32" s="230"/>
      <c r="S32" s="75"/>
      <c r="T32" s="75"/>
      <c r="U32" s="75"/>
      <c r="V32" s="231"/>
      <c r="W32" s="257"/>
    </row>
    <row r="33" spans="1:23" ht="15" customHeight="1" x14ac:dyDescent="0.25">
      <c r="A33" s="68" t="s">
        <v>293</v>
      </c>
      <c r="B33" s="57" t="s">
        <v>294</v>
      </c>
      <c r="C33" s="230"/>
      <c r="D33" s="75"/>
      <c r="E33" s="75"/>
      <c r="F33" s="75"/>
      <c r="G33" s="76"/>
      <c r="H33" s="230"/>
      <c r="I33" s="75"/>
      <c r="J33" s="75"/>
      <c r="K33" s="75"/>
      <c r="L33" s="231"/>
      <c r="M33" s="51">
        <v>5</v>
      </c>
      <c r="N33" s="11">
        <v>0</v>
      </c>
      <c r="O33" s="11">
        <v>10</v>
      </c>
      <c r="P33" s="11" t="s">
        <v>101</v>
      </c>
      <c r="Q33" s="52">
        <v>5</v>
      </c>
      <c r="R33" s="230"/>
      <c r="S33" s="75"/>
      <c r="T33" s="75"/>
      <c r="U33" s="75"/>
      <c r="V33" s="231"/>
      <c r="W33" s="257" t="s">
        <v>307</v>
      </c>
    </row>
    <row r="34" spans="1:23" ht="15" customHeight="1" thickBot="1" x14ac:dyDescent="0.3">
      <c r="A34" s="122" t="s">
        <v>320</v>
      </c>
      <c r="B34" s="123" t="s">
        <v>321</v>
      </c>
      <c r="C34" s="266"/>
      <c r="D34" s="267"/>
      <c r="E34" s="267"/>
      <c r="F34" s="267"/>
      <c r="G34" s="268"/>
      <c r="H34" s="266"/>
      <c r="I34" s="267"/>
      <c r="J34" s="267"/>
      <c r="K34" s="267"/>
      <c r="L34" s="269"/>
      <c r="M34" s="254">
        <v>5</v>
      </c>
      <c r="N34" s="21">
        <v>0</v>
      </c>
      <c r="O34" s="21">
        <v>10</v>
      </c>
      <c r="P34" s="21" t="s">
        <v>101</v>
      </c>
      <c r="Q34" s="89">
        <v>5</v>
      </c>
      <c r="R34" s="266"/>
      <c r="S34" s="267"/>
      <c r="T34" s="267"/>
      <c r="U34" s="267"/>
      <c r="V34" s="269"/>
      <c r="W34" s="558" t="s">
        <v>322</v>
      </c>
    </row>
    <row r="35" spans="1:23" ht="26.25" x14ac:dyDescent="0.25">
      <c r="A35" s="525" t="s">
        <v>129</v>
      </c>
      <c r="B35" s="713" t="s">
        <v>165</v>
      </c>
      <c r="C35" s="536"/>
      <c r="D35" s="261"/>
      <c r="E35" s="261"/>
      <c r="F35" s="261"/>
      <c r="G35" s="526"/>
      <c r="H35" s="536"/>
      <c r="I35" s="261"/>
      <c r="J35" s="261"/>
      <c r="K35" s="261"/>
      <c r="L35" s="262"/>
      <c r="M35" s="550"/>
      <c r="N35" s="545"/>
      <c r="O35" s="545"/>
      <c r="P35" s="545"/>
      <c r="Q35" s="551"/>
      <c r="R35" s="536">
        <v>0</v>
      </c>
      <c r="S35" s="261">
        <v>15</v>
      </c>
      <c r="T35" s="261">
        <v>5</v>
      </c>
      <c r="U35" s="261" t="s">
        <v>101</v>
      </c>
      <c r="V35" s="262">
        <v>5</v>
      </c>
      <c r="W35" s="537"/>
    </row>
    <row r="36" spans="1:23" ht="15" customHeight="1" x14ac:dyDescent="0.25">
      <c r="A36" s="77" t="s">
        <v>323</v>
      </c>
      <c r="B36" s="70" t="s">
        <v>324</v>
      </c>
      <c r="C36" s="71"/>
      <c r="D36" s="72"/>
      <c r="E36" s="72"/>
      <c r="F36" s="72"/>
      <c r="G36" s="246"/>
      <c r="H36" s="71"/>
      <c r="I36" s="72"/>
      <c r="J36" s="72"/>
      <c r="K36" s="72"/>
      <c r="L36" s="73"/>
      <c r="M36" s="74"/>
      <c r="N36" s="75"/>
      <c r="O36" s="75"/>
      <c r="P36" s="75"/>
      <c r="Q36" s="76"/>
      <c r="R36" s="71">
        <v>0</v>
      </c>
      <c r="S36" s="72">
        <v>0</v>
      </c>
      <c r="T36" s="72">
        <v>15</v>
      </c>
      <c r="U36" s="72" t="s">
        <v>69</v>
      </c>
      <c r="V36" s="73">
        <v>5</v>
      </c>
      <c r="W36" s="257" t="s">
        <v>291</v>
      </c>
    </row>
    <row r="37" spans="1:23" ht="15" customHeight="1" x14ac:dyDescent="0.25">
      <c r="A37" s="68" t="s">
        <v>325</v>
      </c>
      <c r="B37" s="57" t="s">
        <v>326</v>
      </c>
      <c r="C37" s="230"/>
      <c r="D37" s="75"/>
      <c r="E37" s="75"/>
      <c r="F37" s="75"/>
      <c r="G37" s="76"/>
      <c r="H37" s="230"/>
      <c r="I37" s="75"/>
      <c r="J37" s="75"/>
      <c r="K37" s="75"/>
      <c r="L37" s="231"/>
      <c r="M37" s="74"/>
      <c r="N37" s="75"/>
      <c r="O37" s="75"/>
      <c r="P37" s="75"/>
      <c r="Q37" s="76"/>
      <c r="R37" s="10">
        <v>10</v>
      </c>
      <c r="S37" s="11">
        <v>0</v>
      </c>
      <c r="T37" s="11">
        <v>5</v>
      </c>
      <c r="U37" s="11" t="s">
        <v>69</v>
      </c>
      <c r="V37" s="12">
        <v>5</v>
      </c>
      <c r="W37" s="257" t="s">
        <v>287</v>
      </c>
    </row>
    <row r="38" spans="1:23" ht="15" customHeight="1" x14ac:dyDescent="0.25">
      <c r="A38" s="68" t="s">
        <v>301</v>
      </c>
      <c r="B38" s="57" t="s">
        <v>302</v>
      </c>
      <c r="C38" s="230"/>
      <c r="D38" s="75"/>
      <c r="E38" s="75"/>
      <c r="F38" s="75"/>
      <c r="G38" s="76"/>
      <c r="H38" s="230"/>
      <c r="I38" s="75"/>
      <c r="J38" s="75"/>
      <c r="K38" s="75"/>
      <c r="L38" s="231"/>
      <c r="M38" s="74"/>
      <c r="N38" s="75"/>
      <c r="O38" s="75"/>
      <c r="P38" s="75"/>
      <c r="Q38" s="76"/>
      <c r="R38" s="10">
        <v>10</v>
      </c>
      <c r="S38" s="11">
        <v>0</v>
      </c>
      <c r="T38" s="11">
        <v>5</v>
      </c>
      <c r="U38" s="11" t="s">
        <v>69</v>
      </c>
      <c r="V38" s="12">
        <v>5</v>
      </c>
      <c r="W38" s="257" t="s">
        <v>295</v>
      </c>
    </row>
    <row r="39" spans="1:23" ht="15" customHeight="1" x14ac:dyDescent="0.25">
      <c r="A39" s="136" t="s">
        <v>303</v>
      </c>
      <c r="B39" s="265" t="s">
        <v>304</v>
      </c>
      <c r="C39" s="230"/>
      <c r="D39" s="75"/>
      <c r="E39" s="75"/>
      <c r="F39" s="75"/>
      <c r="G39" s="76"/>
      <c r="H39" s="230"/>
      <c r="I39" s="75"/>
      <c r="J39" s="75"/>
      <c r="K39" s="75"/>
      <c r="L39" s="231"/>
      <c r="M39" s="74"/>
      <c r="N39" s="75"/>
      <c r="O39" s="75"/>
      <c r="P39" s="75"/>
      <c r="Q39" s="76"/>
      <c r="R39" s="230">
        <v>10</v>
      </c>
      <c r="S39" s="75">
        <v>0</v>
      </c>
      <c r="T39" s="75">
        <v>0</v>
      </c>
      <c r="U39" s="75" t="s">
        <v>69</v>
      </c>
      <c r="V39" s="231">
        <v>5</v>
      </c>
      <c r="W39" s="257" t="s">
        <v>287</v>
      </c>
    </row>
    <row r="40" spans="1:23" ht="27" thickBot="1" x14ac:dyDescent="0.3">
      <c r="A40" s="144" t="s">
        <v>150</v>
      </c>
      <c r="B40" s="249" t="s">
        <v>296</v>
      </c>
      <c r="C40" s="266"/>
      <c r="D40" s="267"/>
      <c r="E40" s="267"/>
      <c r="F40" s="267"/>
      <c r="G40" s="268"/>
      <c r="H40" s="266"/>
      <c r="I40" s="267"/>
      <c r="J40" s="267"/>
      <c r="K40" s="267"/>
      <c r="L40" s="269"/>
      <c r="M40" s="270"/>
      <c r="N40" s="267"/>
      <c r="O40" s="267"/>
      <c r="P40" s="267"/>
      <c r="Q40" s="268"/>
      <c r="R40" s="145">
        <v>5</v>
      </c>
      <c r="S40" s="146">
        <v>0</v>
      </c>
      <c r="T40" s="146">
        <v>10</v>
      </c>
      <c r="U40" s="146" t="s">
        <v>101</v>
      </c>
      <c r="V40" s="147">
        <v>5</v>
      </c>
      <c r="W40" s="558" t="s">
        <v>305</v>
      </c>
    </row>
    <row r="41" spans="1:23" x14ac:dyDescent="0.25">
      <c r="A41" s="91"/>
      <c r="B41" s="92"/>
      <c r="C41" s="272">
        <f>SUM(C17:C40)</f>
        <v>25</v>
      </c>
      <c r="D41" s="20">
        <f t="shared" ref="D41:V41" si="0">SUM(D17:D40)</f>
        <v>20</v>
      </c>
      <c r="E41" s="20">
        <f t="shared" si="0"/>
        <v>50</v>
      </c>
      <c r="F41" s="20"/>
      <c r="G41" s="273">
        <f t="shared" si="0"/>
        <v>30</v>
      </c>
      <c r="H41" s="272">
        <f t="shared" si="0"/>
        <v>35</v>
      </c>
      <c r="I41" s="20">
        <f t="shared" si="0"/>
        <v>20</v>
      </c>
      <c r="J41" s="20">
        <f t="shared" si="0"/>
        <v>55</v>
      </c>
      <c r="K41" s="20"/>
      <c r="L41" s="273">
        <f t="shared" si="0"/>
        <v>30</v>
      </c>
      <c r="M41" s="274">
        <f t="shared" si="0"/>
        <v>35</v>
      </c>
      <c r="N41" s="20">
        <f t="shared" si="0"/>
        <v>10</v>
      </c>
      <c r="O41" s="20">
        <f t="shared" si="0"/>
        <v>55</v>
      </c>
      <c r="P41" s="20"/>
      <c r="Q41" s="275">
        <f t="shared" si="0"/>
        <v>30</v>
      </c>
      <c r="R41" s="272">
        <f t="shared" si="0"/>
        <v>35</v>
      </c>
      <c r="S41" s="20">
        <f t="shared" si="0"/>
        <v>15</v>
      </c>
      <c r="T41" s="20">
        <f t="shared" si="0"/>
        <v>40</v>
      </c>
      <c r="U41" s="20"/>
      <c r="V41" s="273">
        <f t="shared" si="0"/>
        <v>30</v>
      </c>
      <c r="W41" s="98"/>
    </row>
    <row r="42" spans="1:23" ht="15.75" thickBot="1" x14ac:dyDescent="0.3">
      <c r="A42" s="122"/>
      <c r="B42" s="276" t="s">
        <v>135</v>
      </c>
      <c r="C42" s="1074">
        <f>SUM(C41:E41)</f>
        <v>95</v>
      </c>
      <c r="D42" s="1075"/>
      <c r="E42" s="1076"/>
      <c r="F42" s="277"/>
      <c r="G42" s="278">
        <f>G41</f>
        <v>30</v>
      </c>
      <c r="H42" s="1074">
        <f>SUM(H41:J41)-J23</f>
        <v>90</v>
      </c>
      <c r="I42" s="1075"/>
      <c r="J42" s="1076"/>
      <c r="K42" s="277"/>
      <c r="L42" s="278">
        <f>L41</f>
        <v>30</v>
      </c>
      <c r="M42" s="1075">
        <f>SUM(M41:O41)</f>
        <v>100</v>
      </c>
      <c r="N42" s="1075"/>
      <c r="O42" s="1076"/>
      <c r="P42" s="277"/>
      <c r="Q42" s="279">
        <f>Q41</f>
        <v>30</v>
      </c>
      <c r="R42" s="1074">
        <f>SUM(R41:T41)</f>
        <v>90</v>
      </c>
      <c r="S42" s="1075"/>
      <c r="T42" s="1076"/>
      <c r="U42" s="277"/>
      <c r="V42" s="278">
        <f>V41</f>
        <v>30</v>
      </c>
      <c r="W42" s="140"/>
    </row>
    <row r="43" spans="1:23" x14ac:dyDescent="0.25">
      <c r="A43" s="86"/>
      <c r="B43" s="86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86"/>
    </row>
    <row r="44" spans="1:23" ht="18" x14ac:dyDescent="0.3">
      <c r="A44" s="1066" t="s">
        <v>192</v>
      </c>
      <c r="B44" s="1066"/>
      <c r="C44" s="1066"/>
      <c r="D44" s="1066"/>
      <c r="E44" s="1066"/>
      <c r="F44" s="1066"/>
      <c r="G44" s="1066"/>
      <c r="H44" s="1066"/>
      <c r="I44" s="1066"/>
      <c r="J44" s="1066"/>
      <c r="K44" s="1066"/>
      <c r="L44" s="1066"/>
      <c r="M44" s="1066"/>
      <c r="N44" s="1066"/>
      <c r="O44" s="1066"/>
      <c r="P44" s="1066"/>
      <c r="Q44" s="1066"/>
      <c r="R44" s="1066"/>
      <c r="S44" s="1066"/>
      <c r="T44" s="1066"/>
      <c r="U44" s="1066"/>
      <c r="V44" s="1066"/>
      <c r="W44" s="1066"/>
    </row>
    <row r="45" spans="1:23" ht="18.75" thickBot="1" x14ac:dyDescent="0.35">
      <c r="A45" s="1066"/>
      <c r="B45" s="1067"/>
      <c r="C45" s="1067"/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1067"/>
      <c r="P45" s="1067"/>
      <c r="Q45" s="1067"/>
      <c r="R45" s="1067"/>
      <c r="S45" s="1067"/>
      <c r="T45" s="1067"/>
      <c r="U45" s="1067"/>
      <c r="V45" s="1067"/>
      <c r="W45" s="1067"/>
    </row>
    <row r="46" spans="1:23" ht="15" customHeight="1" thickBot="1" x14ac:dyDescent="0.3">
      <c r="A46" s="1005" t="s">
        <v>87</v>
      </c>
      <c r="B46" s="1008" t="s">
        <v>164</v>
      </c>
      <c r="C46" s="1071" t="s">
        <v>89</v>
      </c>
      <c r="D46" s="1072"/>
      <c r="E46" s="1072"/>
      <c r="F46" s="1072"/>
      <c r="G46" s="1072"/>
      <c r="H46" s="1072"/>
      <c r="I46" s="1072"/>
      <c r="J46" s="1072"/>
      <c r="K46" s="1072"/>
      <c r="L46" s="1072"/>
      <c r="M46" s="1072"/>
      <c r="N46" s="1072"/>
      <c r="O46" s="1072"/>
      <c r="P46" s="1072"/>
      <c r="Q46" s="1072"/>
      <c r="R46" s="1072"/>
      <c r="S46" s="1072"/>
      <c r="T46" s="1072"/>
      <c r="U46" s="1072"/>
      <c r="V46" s="1073"/>
      <c r="W46" s="999" t="s">
        <v>90</v>
      </c>
    </row>
    <row r="47" spans="1:23" ht="15.75" thickBot="1" x14ac:dyDescent="0.3">
      <c r="A47" s="1006"/>
      <c r="B47" s="1009"/>
      <c r="C47" s="1068">
        <v>1</v>
      </c>
      <c r="D47" s="1069"/>
      <c r="E47" s="1069"/>
      <c r="F47" s="1069"/>
      <c r="G47" s="1070"/>
      <c r="H47" s="1068">
        <v>2</v>
      </c>
      <c r="I47" s="1069"/>
      <c r="J47" s="1069"/>
      <c r="K47" s="1069"/>
      <c r="L47" s="1070"/>
      <c r="M47" s="1068">
        <v>3</v>
      </c>
      <c r="N47" s="1069"/>
      <c r="O47" s="1069"/>
      <c r="P47" s="1069"/>
      <c r="Q47" s="1070"/>
      <c r="R47" s="1068">
        <v>4</v>
      </c>
      <c r="S47" s="1069"/>
      <c r="T47" s="1069"/>
      <c r="U47" s="1069"/>
      <c r="V47" s="1070"/>
      <c r="W47" s="1000"/>
    </row>
    <row r="48" spans="1:23" ht="15.75" thickBot="1" x14ac:dyDescent="0.3">
      <c r="A48" s="1007"/>
      <c r="B48" s="1010"/>
      <c r="C48" s="280" t="s">
        <v>91</v>
      </c>
      <c r="D48" s="281" t="s">
        <v>92</v>
      </c>
      <c r="E48" s="281" t="s">
        <v>136</v>
      </c>
      <c r="F48" s="281" t="s">
        <v>94</v>
      </c>
      <c r="G48" s="282" t="s">
        <v>95</v>
      </c>
      <c r="H48" s="283" t="s">
        <v>91</v>
      </c>
      <c r="I48" s="284" t="s">
        <v>92</v>
      </c>
      <c r="J48" s="284" t="s">
        <v>136</v>
      </c>
      <c r="K48" s="284" t="s">
        <v>94</v>
      </c>
      <c r="L48" s="285" t="s">
        <v>95</v>
      </c>
      <c r="M48" s="280" t="s">
        <v>91</v>
      </c>
      <c r="N48" s="281" t="s">
        <v>92</v>
      </c>
      <c r="O48" s="281" t="s">
        <v>136</v>
      </c>
      <c r="P48" s="281" t="s">
        <v>94</v>
      </c>
      <c r="Q48" s="282" t="s">
        <v>95</v>
      </c>
      <c r="R48" s="280" t="s">
        <v>91</v>
      </c>
      <c r="S48" s="281" t="s">
        <v>92</v>
      </c>
      <c r="T48" s="281" t="s">
        <v>136</v>
      </c>
      <c r="U48" s="281" t="s">
        <v>94</v>
      </c>
      <c r="V48" s="282" t="s">
        <v>95</v>
      </c>
      <c r="W48" s="1001"/>
    </row>
    <row r="49" spans="1:23" x14ac:dyDescent="0.25">
      <c r="A49" s="251" t="s">
        <v>327</v>
      </c>
      <c r="B49" s="252" t="s">
        <v>328</v>
      </c>
      <c r="C49" s="25"/>
      <c r="D49" s="18"/>
      <c r="E49" s="18"/>
      <c r="F49" s="18"/>
      <c r="G49" s="26"/>
      <c r="H49" s="19">
        <v>10</v>
      </c>
      <c r="I49" s="253">
        <v>0</v>
      </c>
      <c r="J49" s="253">
        <v>5</v>
      </c>
      <c r="K49" s="253" t="s">
        <v>69</v>
      </c>
      <c r="L49" s="17">
        <v>5</v>
      </c>
      <c r="M49" s="25"/>
      <c r="N49" s="18"/>
      <c r="O49" s="18"/>
      <c r="P49" s="18"/>
      <c r="Q49" s="26"/>
      <c r="R49" s="25"/>
      <c r="S49" s="18"/>
      <c r="T49" s="18"/>
      <c r="U49" s="18"/>
      <c r="V49" s="26"/>
      <c r="W49" s="286" t="s">
        <v>329</v>
      </c>
    </row>
    <row r="50" spans="1:23" ht="15.75" thickBot="1" x14ac:dyDescent="0.3">
      <c r="A50" s="122" t="s">
        <v>330</v>
      </c>
      <c r="B50" s="123" t="s">
        <v>331</v>
      </c>
      <c r="C50" s="141"/>
      <c r="D50" s="21"/>
      <c r="E50" s="21"/>
      <c r="F50" s="21"/>
      <c r="G50" s="138"/>
      <c r="H50" s="254">
        <v>10</v>
      </c>
      <c r="I50" s="21">
        <v>0</v>
      </c>
      <c r="J50" s="21">
        <v>5</v>
      </c>
      <c r="K50" s="21" t="s">
        <v>101</v>
      </c>
      <c r="L50" s="89">
        <v>5</v>
      </c>
      <c r="M50" s="141"/>
      <c r="N50" s="21"/>
      <c r="O50" s="21"/>
      <c r="P50" s="21"/>
      <c r="Q50" s="138"/>
      <c r="R50" s="141"/>
      <c r="S50" s="21"/>
      <c r="T50" s="21"/>
      <c r="U50" s="21"/>
      <c r="V50" s="138"/>
      <c r="W50" s="287" t="s">
        <v>329</v>
      </c>
    </row>
    <row r="51" spans="1:23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</row>
  </sheetData>
  <mergeCells count="41">
    <mergeCell ref="A1:W1"/>
    <mergeCell ref="A12:XFD12"/>
    <mergeCell ref="A14:A16"/>
    <mergeCell ref="B14:B16"/>
    <mergeCell ref="C14:V14"/>
    <mergeCell ref="C15:G15"/>
    <mergeCell ref="H15:L15"/>
    <mergeCell ref="M15:Q15"/>
    <mergeCell ref="R15:V15"/>
    <mergeCell ref="A2:W2"/>
    <mergeCell ref="W14:W16"/>
    <mergeCell ref="AA14:AW14"/>
    <mergeCell ref="AA15:AW15"/>
    <mergeCell ref="AA16:AW16"/>
    <mergeCell ref="B3:X3"/>
    <mergeCell ref="B9:X9"/>
    <mergeCell ref="A44:W44"/>
    <mergeCell ref="C42:E42"/>
    <mergeCell ref="H42:J42"/>
    <mergeCell ref="M42:O42"/>
    <mergeCell ref="R42:T42"/>
    <mergeCell ref="A45:W45"/>
    <mergeCell ref="A46:A48"/>
    <mergeCell ref="B46:B48"/>
    <mergeCell ref="C47:G47"/>
    <mergeCell ref="H47:L47"/>
    <mergeCell ref="M47:Q47"/>
    <mergeCell ref="R47:V47"/>
    <mergeCell ref="C46:V46"/>
    <mergeCell ref="W46:W48"/>
    <mergeCell ref="AA17:AW17"/>
    <mergeCell ref="AA18:AW18"/>
    <mergeCell ref="AA19:AW19"/>
    <mergeCell ref="AA20:AW20"/>
    <mergeCell ref="AA21:AW21"/>
    <mergeCell ref="B10:X10"/>
    <mergeCell ref="B4:X4"/>
    <mergeCell ref="B5:X5"/>
    <mergeCell ref="B6:X6"/>
    <mergeCell ref="B7:X7"/>
    <mergeCell ref="B8:X8"/>
  </mergeCells>
  <pageMargins left="0.25" right="0.25" top="0.75" bottom="0.75" header="0.3" footer="0.3"/>
  <pageSetup paperSize="9" scale="61" fitToWidth="0" orientation="landscape" r:id="rId1"/>
  <rowBreaks count="1" manualBreakCount="1">
    <brk id="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E6BAA0FC94FE24A9FA44011752D898D" ma:contentTypeVersion="14" ma:contentTypeDescription="Új dokumentum létrehozása." ma:contentTypeScope="" ma:versionID="cc5fd2270b5f9bc46affaec12d241bc3">
  <xsd:schema xmlns:xsd="http://www.w3.org/2001/XMLSchema" xmlns:xs="http://www.w3.org/2001/XMLSchema" xmlns:p="http://schemas.microsoft.com/office/2006/metadata/properties" xmlns:ns2="d0e7cd39-38b9-4d65-a7c4-bf121ae4b26b" xmlns:ns3="cbf48803-9f1e-4b1f-80c0-be2ae9aca4b6" targetNamespace="http://schemas.microsoft.com/office/2006/metadata/properties" ma:root="true" ma:fieldsID="743e593ca8d37dabd843a8f2b617a9cf" ns2:_="" ns3:_="">
    <xsd:import namespace="d0e7cd39-38b9-4d65-a7c4-bf121ae4b26b"/>
    <xsd:import namespace="cbf48803-9f1e-4b1f-80c0-be2ae9aca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7cd39-38b9-4d65-a7c4-bf121ae4b2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388c2150-43bf-47e9-96ba-d784f756a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48803-9f1e-4b1f-80c0-be2ae9aca4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e7cd39-38b9-4d65-a7c4-bf121ae4b26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1B12E2-7875-4689-9660-CB4379918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7cd39-38b9-4d65-a7c4-bf121ae4b26b"/>
    <ds:schemaRef ds:uri="cbf48803-9f1e-4b1f-80c0-be2ae9aca4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6442B6-081A-4A89-8E2E-4EBACCAFFDE9}">
  <ds:schemaRefs>
    <ds:schemaRef ds:uri="http://schemas.microsoft.com/office/2006/metadata/properties"/>
    <ds:schemaRef ds:uri="http://schemas.microsoft.com/office/infopath/2007/PartnerControls"/>
    <ds:schemaRef ds:uri="d0e7cd39-38b9-4d65-a7c4-bf121ae4b26b"/>
  </ds:schemaRefs>
</ds:datastoreItem>
</file>

<file path=customXml/itemProps3.xml><?xml version="1.0" encoding="utf-8"?>
<ds:datastoreItem xmlns:ds="http://schemas.openxmlformats.org/officeDocument/2006/customXml" ds:itemID="{DF4189FF-99BA-42CB-ABBD-DF04357FD2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Angol nyelvű</vt:lpstr>
      <vt:lpstr>2.Osztott gépész-info-gazd</vt:lpstr>
      <vt:lpstr>3.Osztott gépész-info-gazd</vt:lpstr>
      <vt:lpstr>4.Osztott gépész</vt:lpstr>
      <vt:lpstr>5. Osztott gépész</vt:lpstr>
      <vt:lpstr>6. Osztott gépész</vt:lpstr>
      <vt:lpstr>7. Osztott gépész-info</vt:lpstr>
      <vt:lpstr>4. Osztott info</vt:lpstr>
      <vt:lpstr>5. Osztott info</vt:lpstr>
      <vt:lpstr>6. Osztott info</vt:lpstr>
      <vt:lpstr>_ftn1</vt:lpstr>
      <vt:lpstr>_ftnref1</vt:lpstr>
      <vt:lpstr>'4. Osztott info'!Nyomtatási_terület</vt:lpstr>
      <vt:lpstr>'6. Osztott info'!Nyomtatási_terület</vt:lpstr>
      <vt:lpstr>'Angol nyelvű'!Nyomtatási_terület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Bernadett</dc:creator>
  <cp:keywords/>
  <dc:description/>
  <cp:lastModifiedBy>Zámbó Nikoletta</cp:lastModifiedBy>
  <cp:revision/>
  <dcterms:created xsi:type="dcterms:W3CDTF">2015-06-05T18:19:34Z</dcterms:created>
  <dcterms:modified xsi:type="dcterms:W3CDTF">2022-10-10T07:50:53Z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0x0101003E6BAA0FC94FE24A9FA44011752D898D</vt:lpwstr>
  </property>
  <property fmtid="{D5CDD505-2E9C-101B-9397-08002B2CF9AE}" pid="3" name="MediaServiceImageTags">
    <vt:lpwstr/>
  </property>
</Properties>
</file>