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garkitti\Desktop\Tasks\2021\2021.02.17. Tanári-mérnöktanári mesterszak oldal\"/>
    </mc:Choice>
  </mc:AlternateContent>
  <bookViews>
    <workbookView xWindow="0" yWindow="0" windowWidth="21570" windowHeight="7545" tabRatio="777"/>
  </bookViews>
  <sheets>
    <sheet name="Angol nyelvű" sheetId="1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9" i="13" l="1"/>
  <c r="T29" i="13"/>
  <c r="V29" i="13" l="1"/>
  <c r="S29" i="13"/>
  <c r="R29" i="13"/>
  <c r="R30" i="13" s="1"/>
  <c r="Q29" i="13"/>
  <c r="Q30" i="13" s="1"/>
  <c r="N29" i="13"/>
  <c r="M29" i="13"/>
  <c r="L29" i="13"/>
  <c r="L30" i="13" s="1"/>
  <c r="J29" i="13"/>
  <c r="I29" i="13"/>
  <c r="H29" i="13"/>
  <c r="G29" i="13"/>
  <c r="G30" i="13" s="1"/>
  <c r="E29" i="13"/>
  <c r="D29" i="13"/>
  <c r="C29" i="13"/>
  <c r="V30" i="13"/>
  <c r="M30" i="13" l="1"/>
  <c r="C30" i="13"/>
  <c r="H30" i="13"/>
</calcChain>
</file>

<file path=xl/comments1.xml><?xml version="1.0" encoding="utf-8"?>
<comments xmlns="http://schemas.openxmlformats.org/spreadsheetml/2006/main">
  <authors>
    <author>tc={A7E8A861-8C3D-44EE-9CCC-81833D165797}</author>
    <author>i5</author>
  </authors>
  <commentList>
    <comment ref="A15" authorId="0" shapeId="0">
      <text>
        <r>
          <rPr>
            <sz val="11"/>
            <color theme="1"/>
            <rFont val="Calibri"/>
            <family val="2"/>
            <scheme val="minor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DUEL/N-TKK-135</t>
        </r>
      </text>
    </comment>
    <comment ref="B52" authorId="1" shapeId="0">
      <text>
        <r>
          <rPr>
            <b/>
            <sz val="9"/>
            <color indexed="81"/>
            <rFont val="Tahoma"/>
            <family val="2"/>
            <charset val="238"/>
          </rPr>
          <t>i5:</t>
        </r>
        <r>
          <rPr>
            <sz val="9"/>
            <color indexed="81"/>
            <rFont val="Tahoma"/>
            <family val="2"/>
            <charset val="238"/>
          </rPr>
          <t xml:space="preserve">
ez infos tárgy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38"/>
          </rPr>
          <t>i5:</t>
        </r>
        <r>
          <rPr>
            <sz val="9"/>
            <color indexed="81"/>
            <rFont val="Tahoma"/>
            <family val="2"/>
            <charset val="238"/>
          </rPr>
          <t xml:space="preserve">
ez infos tárgy</t>
        </r>
      </text>
    </comment>
  </commentList>
</comments>
</file>

<file path=xl/sharedStrings.xml><?xml version="1.0" encoding="utf-8"?>
<sst xmlns="http://schemas.openxmlformats.org/spreadsheetml/2006/main" count="161" uniqueCount="67">
  <si>
    <t>Teacher of Engineering Major</t>
  </si>
  <si>
    <t xml:space="preserve">                                           2. Following basic pofessional qualifications ---&gt; MA (identical): 120 cr.</t>
  </si>
  <si>
    <t>Teacher of Engineering, Divided training- Informatics Specialisation</t>
  </si>
  <si>
    <t xml:space="preserve">Subject code: </t>
  </si>
  <si>
    <t>Name of subject:</t>
  </si>
  <si>
    <t>Semesters - number of classes per week</t>
  </si>
  <si>
    <t>4*</t>
  </si>
  <si>
    <t>Prerequisites</t>
  </si>
  <si>
    <t>lec</t>
  </si>
  <si>
    <t>sem</t>
  </si>
  <si>
    <t> lab </t>
  </si>
  <si>
    <t> req </t>
  </si>
  <si>
    <t> cr </t>
  </si>
  <si>
    <t>E</t>
  </si>
  <si>
    <t>M</t>
  </si>
  <si>
    <t>DUEN-TKK-213</t>
  </si>
  <si>
    <t>DUEN-TKK-216</t>
  </si>
  <si>
    <t>lec=lecture, sem=seminar, req=requirements, cr=credits</t>
  </si>
  <si>
    <t>E=exam;  M=midterm mark</t>
  </si>
  <si>
    <t>Optional Pedagogy-Psychology Subjects</t>
  </si>
  <si>
    <t>* Can be validated for those working in the pedagogical field</t>
  </si>
  <si>
    <t>Optional professional</t>
  </si>
  <si>
    <t>Web programming</t>
  </si>
  <si>
    <t>Economy and Vocational Education</t>
  </si>
  <si>
    <t>Conflict Management</t>
  </si>
  <si>
    <t>The Basics of Teacher's Career</t>
  </si>
  <si>
    <t>Digital Pedagogy</t>
  </si>
  <si>
    <t>Optional Professional</t>
  </si>
  <si>
    <t>E/M</t>
  </si>
  <si>
    <t>Optional Pedagogy-Psychology</t>
  </si>
  <si>
    <t>IT project 1.</t>
  </si>
  <si>
    <t>DUEN-ISF-112</t>
  </si>
  <si>
    <t>DUEN-ISF-253</t>
  </si>
  <si>
    <t>DUEN-ISF-217</t>
  </si>
  <si>
    <t>Összesen kontakt óraszám</t>
  </si>
  <si>
    <t>Internet technologies</t>
  </si>
  <si>
    <t>DUEN-TKK-152</t>
  </si>
  <si>
    <t>DUEN-TKK-153</t>
  </si>
  <si>
    <t>DUEN-TKK-210</t>
  </si>
  <si>
    <t>DUEN-TKK-151</t>
  </si>
  <si>
    <t>DUEN-TKK-115</t>
  </si>
  <si>
    <t>DUEN-TKK-214</t>
  </si>
  <si>
    <t>DUEN-TKK-215</t>
  </si>
  <si>
    <t>DUEN-TKK-113</t>
  </si>
  <si>
    <t>DUEN-TKK-116</t>
  </si>
  <si>
    <t>DUEN-TKK-212</t>
  </si>
  <si>
    <t>DUEN-TKK-110</t>
  </si>
  <si>
    <t>DUEN-TKK-250</t>
  </si>
  <si>
    <t>DUEN-TKK-904</t>
  </si>
  <si>
    <t>DUEN-TKK-906</t>
  </si>
  <si>
    <t>DUEN-TKK-135</t>
  </si>
  <si>
    <t>Psychology 1.</t>
  </si>
  <si>
    <t>Psychology 2.</t>
  </si>
  <si>
    <t>Pedagogical seminar</t>
  </si>
  <si>
    <t>Multimedia (M)</t>
  </si>
  <si>
    <t>DUEN-TKK-134</t>
  </si>
  <si>
    <t>DUEN-TKK-150</t>
  </si>
  <si>
    <t>Pedagogical Studies</t>
  </si>
  <si>
    <t>Didactics</t>
  </si>
  <si>
    <t>Research Methodology of Education</t>
  </si>
  <si>
    <t>Measuring of knowledge and competences</t>
  </si>
  <si>
    <t>Individual School Practice 1.</t>
  </si>
  <si>
    <t>Individual School Practice 2.</t>
  </si>
  <si>
    <t>Andragogy</t>
  </si>
  <si>
    <t>Professional Methodology 3.</t>
  </si>
  <si>
    <t>Professional Methodology 1.</t>
  </si>
  <si>
    <t>Professional Methodology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</si>
</sst>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18"/>
      <color theme="3"/>
      <name val="Calibri Light"/>
      <family val="2"/>
      <charset val="238"/>
      <scheme val="major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3.5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7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3" fillId="0" borderId="0"/>
    <xf numFmtId="0" fontId="16" fillId="0" borderId="39" applyNumberFormat="0" applyFill="0" applyAlignment="0" applyProtection="0"/>
    <xf numFmtId="0" fontId="17" fillId="0" borderId="40" applyNumberFormat="0" applyFill="0" applyAlignment="0" applyProtection="0"/>
    <xf numFmtId="0" fontId="18" fillId="0" borderId="41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5" borderId="42" applyNumberFormat="0" applyAlignment="0" applyProtection="0"/>
    <xf numFmtId="0" fontId="22" fillId="6" borderId="43" applyNumberFormat="0" applyAlignment="0" applyProtection="0"/>
    <xf numFmtId="0" fontId="23" fillId="6" borderId="42" applyNumberFormat="0" applyAlignment="0" applyProtection="0"/>
    <xf numFmtId="0" fontId="24" fillId="0" borderId="44" applyNumberFormat="0" applyFill="0" applyAlignment="0" applyProtection="0"/>
    <xf numFmtId="0" fontId="25" fillId="7" borderId="45" applyNumberFormat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47" applyNumberFormat="0" applyFill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" fillId="8" borderId="46" applyNumberFormat="0" applyFont="0" applyAlignment="0" applyProtection="0"/>
    <xf numFmtId="0" fontId="29" fillId="4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5" fillId="0" borderId="0"/>
    <xf numFmtId="0" fontId="1" fillId="8" borderId="4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4" fillId="0" borderId="0" applyNumberFormat="0" applyFill="0" applyBorder="0" applyAlignment="0" applyProtection="0"/>
    <xf numFmtId="0" fontId="1" fillId="8" borderId="46" applyNumberFormat="0" applyFont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0" borderId="0"/>
    <xf numFmtId="9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8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</cellStyleXfs>
  <cellXfs count="14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/>
    <xf numFmtId="0" fontId="8" fillId="0" borderId="5" xfId="0" applyFont="1" applyBorder="1" applyAlignment="1">
      <alignment wrapText="1"/>
    </xf>
    <xf numFmtId="0" fontId="9" fillId="0" borderId="55" xfId="0" applyFont="1" applyBorder="1" applyAlignment="1">
      <alignment wrapText="1"/>
    </xf>
    <xf numFmtId="0" fontId="9" fillId="0" borderId="29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30" fillId="0" borderId="6" xfId="0" applyFont="1" applyFill="1" applyBorder="1" applyAlignment="1">
      <alignment horizontal="left" wrapText="1"/>
    </xf>
    <xf numFmtId="0" fontId="30" fillId="0" borderId="15" xfId="0" applyFont="1" applyFill="1" applyBorder="1" applyAlignment="1">
      <alignment horizontal="center" wrapText="1"/>
    </xf>
    <xf numFmtId="0" fontId="31" fillId="0" borderId="0" xfId="0" applyFont="1" applyFill="1"/>
    <xf numFmtId="0" fontId="30" fillId="0" borderId="6" xfId="0" applyFont="1" applyFill="1" applyBorder="1" applyAlignment="1">
      <alignment horizontal="center" wrapText="1"/>
    </xf>
    <xf numFmtId="0" fontId="30" fillId="0" borderId="7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0" fillId="0" borderId="6" xfId="0" applyFont="1" applyFill="1" applyBorder="1"/>
    <xf numFmtId="0" fontId="30" fillId="0" borderId="61" xfId="0" applyFont="1" applyFill="1" applyBorder="1" applyAlignment="1">
      <alignment horizontal="center" wrapText="1"/>
    </xf>
    <xf numFmtId="0" fontId="30" fillId="0" borderId="51" xfId="0" applyFont="1" applyFill="1" applyBorder="1" applyAlignment="1">
      <alignment horizontal="center" wrapText="1"/>
    </xf>
    <xf numFmtId="0" fontId="30" fillId="0" borderId="53" xfId="0" applyFont="1" applyFill="1" applyBorder="1" applyAlignment="1">
      <alignment horizontal="center" wrapText="1"/>
    </xf>
    <xf numFmtId="0" fontId="31" fillId="0" borderId="26" xfId="0" applyFont="1" applyFill="1" applyBorder="1" applyAlignment="1">
      <alignment wrapText="1"/>
    </xf>
    <xf numFmtId="0" fontId="30" fillId="0" borderId="1" xfId="0" applyFont="1" applyFill="1" applyBorder="1" applyAlignment="1">
      <alignment horizontal="left" wrapText="1"/>
    </xf>
    <xf numFmtId="0" fontId="30" fillId="0" borderId="1" xfId="0" applyFont="1" applyFill="1" applyBorder="1" applyAlignment="1">
      <alignment horizontal="center" wrapText="1"/>
    </xf>
    <xf numFmtId="0" fontId="30" fillId="0" borderId="54" xfId="0" applyFont="1" applyFill="1" applyBorder="1" applyAlignment="1">
      <alignment horizontal="center" wrapText="1"/>
    </xf>
    <xf numFmtId="0" fontId="30" fillId="0" borderId="2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wrapText="1"/>
    </xf>
    <xf numFmtId="0" fontId="30" fillId="0" borderId="28" xfId="0" applyFont="1" applyFill="1" applyBorder="1" applyAlignment="1">
      <alignment horizontal="left" wrapText="1"/>
    </xf>
    <xf numFmtId="0" fontId="31" fillId="0" borderId="28" xfId="0" applyFont="1" applyFill="1" applyBorder="1" applyAlignment="1">
      <alignment wrapText="1"/>
    </xf>
    <xf numFmtId="0" fontId="30" fillId="0" borderId="6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1" fillId="0" borderId="11" xfId="0" applyFont="1" applyFill="1" applyBorder="1"/>
    <xf numFmtId="0" fontId="30" fillId="0" borderId="14" xfId="0" applyFont="1" applyFill="1" applyBorder="1" applyAlignment="1">
      <alignment horizontal="left" wrapText="1"/>
    </xf>
    <xf numFmtId="0" fontId="30" fillId="0" borderId="9" xfId="0" applyFont="1" applyFill="1" applyBorder="1" applyAlignment="1">
      <alignment horizontal="center" wrapText="1"/>
    </xf>
    <xf numFmtId="0" fontId="30" fillId="0" borderId="2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wrapText="1"/>
    </xf>
    <xf numFmtId="0" fontId="30" fillId="0" borderId="30" xfId="0" applyFont="1" applyFill="1" applyBorder="1" applyAlignment="1">
      <alignment horizontal="left" wrapText="1"/>
    </xf>
    <xf numFmtId="0" fontId="30" fillId="0" borderId="35" xfId="0" applyFont="1" applyFill="1" applyBorder="1" applyAlignment="1">
      <alignment horizontal="left" wrapText="1"/>
    </xf>
    <xf numFmtId="0" fontId="30" fillId="0" borderId="30" xfId="0" applyFont="1" applyFill="1" applyBorder="1" applyAlignment="1">
      <alignment horizontal="center" wrapText="1"/>
    </xf>
    <xf numFmtId="0" fontId="30" fillId="0" borderId="62" xfId="0" applyFont="1" applyFill="1" applyBorder="1" applyAlignment="1">
      <alignment horizontal="center" wrapText="1"/>
    </xf>
    <xf numFmtId="0" fontId="30" fillId="0" borderId="32" xfId="0" applyFont="1" applyFill="1" applyBorder="1" applyAlignment="1">
      <alignment horizontal="center" wrapText="1"/>
    </xf>
    <xf numFmtId="0" fontId="30" fillId="0" borderId="67" xfId="0" applyFont="1" applyFill="1" applyBorder="1" applyAlignment="1">
      <alignment horizontal="center" wrapText="1"/>
    </xf>
    <xf numFmtId="0" fontId="30" fillId="0" borderId="35" xfId="0" applyFont="1" applyFill="1" applyBorder="1" applyAlignment="1">
      <alignment horizontal="center" wrapText="1"/>
    </xf>
    <xf numFmtId="0" fontId="30" fillId="0" borderId="70" xfId="0" applyFont="1" applyFill="1" applyBorder="1" applyAlignment="1">
      <alignment horizontal="left" wrapText="1"/>
    </xf>
    <xf numFmtId="0" fontId="30" fillId="0" borderId="9" xfId="0" applyFont="1" applyFill="1" applyBorder="1" applyAlignment="1">
      <alignment horizontal="left" wrapText="1"/>
    </xf>
    <xf numFmtId="0" fontId="32" fillId="0" borderId="22" xfId="0" applyFont="1" applyFill="1" applyBorder="1" applyAlignment="1">
      <alignment horizontal="left" wrapText="1"/>
    </xf>
    <xf numFmtId="0" fontId="32" fillId="0" borderId="20" xfId="0" applyFont="1" applyFill="1" applyBorder="1" applyAlignment="1">
      <alignment wrapText="1"/>
    </xf>
    <xf numFmtId="0" fontId="32" fillId="0" borderId="10" xfId="0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0" fontId="32" fillId="0" borderId="18" xfId="0" applyFont="1" applyFill="1" applyBorder="1" applyAlignment="1">
      <alignment wrapText="1"/>
    </xf>
    <xf numFmtId="0" fontId="30" fillId="0" borderId="29" xfId="0" applyFont="1" applyFill="1" applyBorder="1" applyAlignment="1">
      <alignment horizontal="center" wrapText="1"/>
    </xf>
    <xf numFmtId="0" fontId="30" fillId="0" borderId="33" xfId="0" applyFont="1" applyFill="1" applyBorder="1" applyAlignment="1">
      <alignment horizontal="center" wrapText="1"/>
    </xf>
    <xf numFmtId="0" fontId="30" fillId="0" borderId="31" xfId="0" applyFont="1" applyFill="1" applyBorder="1" applyAlignment="1">
      <alignment horizontal="center" wrapText="1"/>
    </xf>
    <xf numFmtId="0" fontId="30" fillId="0" borderId="70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0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center" wrapText="1"/>
    </xf>
    <xf numFmtId="0" fontId="32" fillId="0" borderId="5" xfId="0" applyFont="1" applyFill="1" applyBorder="1" applyAlignment="1">
      <alignment wrapText="1"/>
    </xf>
    <xf numFmtId="0" fontId="30" fillId="0" borderId="58" xfId="0" applyFont="1" applyFill="1" applyBorder="1" applyAlignment="1">
      <alignment wrapText="1"/>
    </xf>
    <xf numFmtId="0" fontId="30" fillId="0" borderId="59" xfId="0" applyFont="1" applyFill="1" applyBorder="1" applyAlignment="1">
      <alignment horizontal="left" vertical="center" wrapText="1"/>
    </xf>
    <xf numFmtId="0" fontId="30" fillId="0" borderId="60" xfId="0" applyFont="1" applyFill="1" applyBorder="1" applyAlignment="1">
      <alignment horizontal="left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wrapText="1"/>
    </xf>
    <xf numFmtId="0" fontId="30" fillId="0" borderId="57" xfId="0" applyFont="1" applyFill="1" applyBorder="1" applyAlignment="1">
      <alignment horizontal="center" wrapText="1"/>
    </xf>
    <xf numFmtId="0" fontId="30" fillId="0" borderId="66" xfId="0" applyFont="1" applyFill="1" applyBorder="1" applyAlignment="1">
      <alignment horizontal="center" wrapText="1"/>
    </xf>
    <xf numFmtId="0" fontId="30" fillId="0" borderId="60" xfId="0" applyFont="1" applyFill="1" applyBorder="1" applyAlignment="1">
      <alignment horizontal="center" wrapText="1"/>
    </xf>
    <xf numFmtId="0" fontId="30" fillId="0" borderId="56" xfId="0" applyFont="1" applyFill="1" applyBorder="1" applyAlignment="1">
      <alignment horizontal="center" wrapText="1"/>
    </xf>
    <xf numFmtId="0" fontId="31" fillId="0" borderId="63" xfId="0" applyFont="1" applyFill="1" applyBorder="1" applyAlignment="1">
      <alignment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wrapText="1"/>
    </xf>
    <xf numFmtId="0" fontId="30" fillId="0" borderId="37" xfId="0" applyFont="1" applyFill="1" applyBorder="1" applyAlignment="1">
      <alignment horizontal="center" wrapText="1"/>
    </xf>
    <xf numFmtId="0" fontId="30" fillId="0" borderId="49" xfId="0" applyFont="1" applyFill="1" applyBorder="1" applyAlignment="1">
      <alignment horizontal="center" wrapText="1"/>
    </xf>
    <xf numFmtId="0" fontId="30" fillId="0" borderId="38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64" xfId="0" applyFont="1" applyFill="1" applyBorder="1" applyAlignment="1">
      <alignment horizontal="center" wrapText="1"/>
    </xf>
    <xf numFmtId="0" fontId="30" fillId="0" borderId="52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32" fillId="0" borderId="1" xfId="0" applyFont="1" applyFill="1" applyBorder="1" applyAlignment="1">
      <alignment horizontal="left" wrapText="1"/>
    </xf>
    <xf numFmtId="0" fontId="32" fillId="0" borderId="6" xfId="0" applyFont="1" applyFill="1" applyBorder="1" applyAlignment="1">
      <alignment horizontal="left" wrapText="1"/>
    </xf>
    <xf numFmtId="0" fontId="32" fillId="0" borderId="2" xfId="0" applyFont="1" applyFill="1" applyBorder="1" applyAlignment="1">
      <alignment horizontal="left" wrapText="1"/>
    </xf>
    <xf numFmtId="0" fontId="32" fillId="0" borderId="7" xfId="0" applyFont="1" applyFill="1" applyBorder="1" applyAlignment="1">
      <alignment horizontal="left" wrapText="1"/>
    </xf>
    <xf numFmtId="0" fontId="32" fillId="0" borderId="10" xfId="0" applyFont="1" applyFill="1" applyBorder="1" applyAlignment="1">
      <alignment horizontal="left" wrapText="1"/>
    </xf>
    <xf numFmtId="0" fontId="32" fillId="0" borderId="3" xfId="0" applyFont="1" applyFill="1" applyBorder="1" applyAlignment="1">
      <alignment horizontal="center" wrapText="1"/>
    </xf>
    <xf numFmtId="0" fontId="32" fillId="0" borderId="4" xfId="0" applyFont="1" applyFill="1" applyBorder="1" applyAlignment="1">
      <alignment horizontal="center" wrapText="1"/>
    </xf>
    <xf numFmtId="0" fontId="32" fillId="0" borderId="68" xfId="0" applyFont="1" applyFill="1" applyBorder="1" applyAlignment="1">
      <alignment horizontal="center" wrapText="1"/>
    </xf>
    <xf numFmtId="0" fontId="32" fillId="0" borderId="69" xfId="0" applyFont="1" applyFill="1" applyBorder="1" applyAlignment="1">
      <alignment horizontal="center" wrapText="1"/>
    </xf>
    <xf numFmtId="0" fontId="32" fillId="0" borderId="21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wrapText="1"/>
    </xf>
    <xf numFmtId="0" fontId="32" fillId="0" borderId="24" xfId="0" applyFont="1" applyFill="1" applyBorder="1" applyAlignment="1">
      <alignment horizontal="center" wrapText="1"/>
    </xf>
    <xf numFmtId="0" fontId="32" fillId="0" borderId="5" xfId="0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31" fillId="0" borderId="0" xfId="0" applyFont="1" applyFill="1"/>
    <xf numFmtId="0" fontId="7" fillId="0" borderId="0" xfId="0" applyFont="1" applyAlignment="1">
      <alignment horizontal="left" wrapText="1"/>
    </xf>
    <xf numFmtId="0" fontId="32" fillId="0" borderId="25" xfId="0" applyFont="1" applyFill="1" applyBorder="1" applyAlignment="1">
      <alignment horizontal="center" wrapText="1"/>
    </xf>
    <xf numFmtId="0" fontId="32" fillId="0" borderId="23" xfId="0" applyFont="1" applyFill="1" applyBorder="1" applyAlignment="1">
      <alignment horizontal="center" wrapText="1"/>
    </xf>
    <xf numFmtId="0" fontId="32" fillId="0" borderId="18" xfId="0" applyFont="1" applyFill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31" fillId="0" borderId="0" xfId="0" applyFont="1" applyFill="1" applyAlignment="1">
      <alignment horizontal="left"/>
    </xf>
    <xf numFmtId="0" fontId="32" fillId="0" borderId="17" xfId="0" applyFont="1" applyFill="1" applyBorder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32" fillId="0" borderId="48" xfId="0" applyFont="1" applyFill="1" applyBorder="1" applyAlignment="1">
      <alignment horizontal="left" wrapText="1"/>
    </xf>
    <xf numFmtId="0" fontId="32" fillId="0" borderId="34" xfId="0" applyFont="1" applyFill="1" applyBorder="1" applyAlignment="1">
      <alignment horizontal="left" wrapText="1"/>
    </xf>
    <xf numFmtId="0" fontId="32" fillId="0" borderId="65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87">
    <cellStyle name="1. jelölőszín" xfId="40" builtinId="29" customBuiltin="1"/>
    <cellStyle name="2. jelölőszín" xfId="41" builtinId="33" customBuiltin="1"/>
    <cellStyle name="20% - 1. jelölőszín" xfId="18" builtinId="30" customBuiltin="1"/>
    <cellStyle name="20% - 1. jelölőszín 2" xfId="68"/>
    <cellStyle name="20% - 1. jelölőszín 3" xfId="48"/>
    <cellStyle name="20% - 2. jelölőszín" xfId="20" builtinId="34" customBuiltin="1"/>
    <cellStyle name="20% - 2. jelölőszín 2" xfId="70"/>
    <cellStyle name="20% - 2. jelölőszín 3" xfId="50"/>
    <cellStyle name="20% - 3. jelölőszín" xfId="22" builtinId="38" customBuiltin="1"/>
    <cellStyle name="20% - 3. jelölőszín 2" xfId="72"/>
    <cellStyle name="20% - 3. jelölőszín 3" xfId="52"/>
    <cellStyle name="20% - 4. jelölőszín" xfId="24" builtinId="42" customBuiltin="1"/>
    <cellStyle name="20% - 4. jelölőszín 2" xfId="74"/>
    <cellStyle name="20% - 4. jelölőszín 3" xfId="54"/>
    <cellStyle name="20% - 5. jelölőszín" xfId="26" builtinId="46" customBuiltin="1"/>
    <cellStyle name="20% - 5. jelölőszín 2" xfId="76"/>
    <cellStyle name="20% - 5. jelölőszín 3" xfId="56"/>
    <cellStyle name="20% - 6. jelölőszín" xfId="28" builtinId="50" customBuiltin="1"/>
    <cellStyle name="20% - 6. jelölőszín 2" xfId="78"/>
    <cellStyle name="20% - 6. jelölőszín 3" xfId="58"/>
    <cellStyle name="3. jelölőszín" xfId="42" builtinId="37" customBuiltin="1"/>
    <cellStyle name="4. jelölőszín" xfId="43" builtinId="41" customBuiltin="1"/>
    <cellStyle name="40% - 1. jelölőszín" xfId="19" builtinId="31" customBuiltin="1"/>
    <cellStyle name="40% - 1. jelölőszín 2" xfId="69"/>
    <cellStyle name="40% - 1. jelölőszín 3" xfId="49"/>
    <cellStyle name="40% - 2. jelölőszín" xfId="21" builtinId="35" customBuiltin="1"/>
    <cellStyle name="40% - 2. jelölőszín 2" xfId="71"/>
    <cellStyle name="40% - 2. jelölőszín 3" xfId="51"/>
    <cellStyle name="40% - 3. jelölőszín" xfId="23" builtinId="39" customBuiltin="1"/>
    <cellStyle name="40% - 3. jelölőszín 2" xfId="73"/>
    <cellStyle name="40% - 3. jelölőszín 3" xfId="53"/>
    <cellStyle name="40% - 4. jelölőszín" xfId="25" builtinId="43" customBuiltin="1"/>
    <cellStyle name="40% - 4. jelölőszín 2" xfId="75"/>
    <cellStyle name="40% - 4. jelölőszín 3" xfId="55"/>
    <cellStyle name="40% - 5. jelölőszín" xfId="27" builtinId="47" customBuiltin="1"/>
    <cellStyle name="40% - 5. jelölőszín 2" xfId="77"/>
    <cellStyle name="40% - 5. jelölőszín 3" xfId="57"/>
    <cellStyle name="40% - 6. jelölőszín" xfId="29" builtinId="51" customBuiltin="1"/>
    <cellStyle name="40% - 6. jelölőszín 2" xfId="79"/>
    <cellStyle name="40% - 6. jelölőszín 3" xfId="59"/>
    <cellStyle name="5. jelölőszín" xfId="44" builtinId="45" customBuiltin="1"/>
    <cellStyle name="6. jelölőszín" xfId="45" builtinId="49" customBuiltin="1"/>
    <cellStyle name="60% - 1. jelölőszín 2" xfId="31"/>
    <cellStyle name="60% - 2. jelölőszín 2" xfId="32"/>
    <cellStyle name="60% - 3. jelölőszín 2" xfId="33"/>
    <cellStyle name="60% - 4. jelölőszín 2" xfId="34"/>
    <cellStyle name="60% - 5. jelölőszín 2" xfId="35"/>
    <cellStyle name="60% - 6. jelölőszín 2" xfId="36"/>
    <cellStyle name="Bevitel" xfId="10" builtinId="20" customBuiltin="1"/>
    <cellStyle name="Cím 2" xfId="37"/>
    <cellStyle name="Cím 2 2" xfId="66"/>
    <cellStyle name="Címsor 1" xfId="4" builtinId="16" customBuiltin="1"/>
    <cellStyle name="Címsor 2" xfId="5" builtinId="17" customBuiltin="1"/>
    <cellStyle name="Címsor 3" xfId="6" builtinId="18" customBuiltin="1"/>
    <cellStyle name="Címsor 4" xfId="7" builtinId="19" customBuiltin="1"/>
    <cellStyle name="Ellenőrzőcella" xfId="14" builtinId="23" customBuiltin="1"/>
    <cellStyle name="Figyelmeztetés" xfId="15" builtinId="11" customBuiltin="1"/>
    <cellStyle name="Hivatkozott cella" xfId="13" builtinId="24" customBuiltin="1"/>
    <cellStyle name="Jegyzet 2" xfId="38"/>
    <cellStyle name="Jegyzet 2 2" xfId="67"/>
    <cellStyle name="Jegyzet 3" xfId="47"/>
    <cellStyle name="Jó" xfId="8" builtinId="26" customBuiltin="1"/>
    <cellStyle name="Kimenet" xfId="11" builtinId="21" customBuiltin="1"/>
    <cellStyle name="Magyarázó szöveg" xfId="16" builtinId="53" customBuiltin="1"/>
    <cellStyle name="Normál" xfId="0" builtinId="0"/>
    <cellStyle name="Normál 10" xfId="46"/>
    <cellStyle name="Normál 2" xfId="1"/>
    <cellStyle name="Normál 2 2" xfId="63"/>
    <cellStyle name="Normál 2 3" xfId="85"/>
    <cellStyle name="Normál 2 4" xfId="60"/>
    <cellStyle name="Normál 3" xfId="2"/>
    <cellStyle name="Normál 3 2" xfId="86"/>
    <cellStyle name="Normál 3 2 2" xfId="83"/>
    <cellStyle name="Normál 3 3" xfId="61"/>
    <cellStyle name="Normál 4" xfId="3"/>
    <cellStyle name="Normál 4 2" xfId="62"/>
    <cellStyle name="Normál 5" xfId="30"/>
    <cellStyle name="Normál 5 2" xfId="64"/>
    <cellStyle name="Normál 6" xfId="65"/>
    <cellStyle name="Normál 7" xfId="80"/>
    <cellStyle name="Normál 8" xfId="82"/>
    <cellStyle name="Normál 9" xfId="84"/>
    <cellStyle name="Összesen" xfId="17" builtinId="25" customBuiltin="1"/>
    <cellStyle name="Rossz" xfId="9" builtinId="27" customBuiltin="1"/>
    <cellStyle name="Semleges 2" xfId="39"/>
    <cellStyle name="Számítás" xfId="12" builtinId="22" customBuiltin="1"/>
    <cellStyle name="Százalék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nyári Rebeka" id="{24EDEFD1-272B-4B0A-BFFA-BCA7A13056FE}" userId="S::BANYARIR@hallgato.uniduna.hu::c5cf3b73-5c62-4083-943a-a5fefa03928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5" dT="2020-07-29T06:47:28.28" personId="{24EDEFD1-272B-4B0A-BFFA-BCA7A13056FE}" id="{A7E8A861-8C3D-44EE-9CCC-81833D165797}">
    <text>DUEL/N-TKK-135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5"/>
  <sheetViews>
    <sheetView tabSelected="1" zoomScale="90" zoomScaleNormal="90" workbookViewId="0">
      <selection sqref="A1:W1"/>
    </sheetView>
  </sheetViews>
  <sheetFormatPr defaultRowHeight="15" x14ac:dyDescent="0.25"/>
  <cols>
    <col min="1" max="1" width="14.5703125" style="7" bestFit="1" customWidth="1"/>
    <col min="2" max="2" width="54.140625" style="7" bestFit="1" customWidth="1"/>
    <col min="3" max="22" width="4.5703125" style="1" customWidth="1"/>
    <col min="23" max="23" width="14.28515625" style="7" bestFit="1" customWidth="1"/>
    <col min="24" max="254" width="8.85546875" style="7"/>
    <col min="255" max="255" width="14.5703125" style="7" bestFit="1" customWidth="1"/>
    <col min="256" max="256" width="40.42578125" style="7" customWidth="1"/>
    <col min="257" max="259" width="3.28515625" style="7" customWidth="1"/>
    <col min="260" max="260" width="5.28515625" style="7" customWidth="1"/>
    <col min="261" max="263" width="3.28515625" style="7" customWidth="1"/>
    <col min="264" max="265" width="3.85546875" style="7" customWidth="1"/>
    <col min="266" max="266" width="4" style="7" customWidth="1"/>
    <col min="267" max="268" width="3.28515625" style="7" customWidth="1"/>
    <col min="269" max="269" width="4.7109375" style="7" customWidth="1"/>
    <col min="270" max="273" width="3.28515625" style="7" customWidth="1"/>
    <col min="274" max="274" width="4.140625" style="7" customWidth="1"/>
    <col min="275" max="275" width="4.28515625" style="7" customWidth="1"/>
    <col min="276" max="276" width="3.28515625" style="7" customWidth="1"/>
    <col min="277" max="277" width="14.28515625" style="7" bestFit="1" customWidth="1"/>
    <col min="278" max="510" width="8.85546875" style="7"/>
    <col min="511" max="511" width="14.5703125" style="7" bestFit="1" customWidth="1"/>
    <col min="512" max="512" width="40.42578125" style="7" customWidth="1"/>
    <col min="513" max="515" width="3.28515625" style="7" customWidth="1"/>
    <col min="516" max="516" width="5.28515625" style="7" customWidth="1"/>
    <col min="517" max="519" width="3.28515625" style="7" customWidth="1"/>
    <col min="520" max="521" width="3.85546875" style="7" customWidth="1"/>
    <col min="522" max="522" width="4" style="7" customWidth="1"/>
    <col min="523" max="524" width="3.28515625" style="7" customWidth="1"/>
    <col min="525" max="525" width="4.7109375" style="7" customWidth="1"/>
    <col min="526" max="529" width="3.28515625" style="7" customWidth="1"/>
    <col min="530" max="530" width="4.140625" style="7" customWidth="1"/>
    <col min="531" max="531" width="4.28515625" style="7" customWidth="1"/>
    <col min="532" max="532" width="3.28515625" style="7" customWidth="1"/>
    <col min="533" max="533" width="14.28515625" style="7" bestFit="1" customWidth="1"/>
    <col min="534" max="766" width="8.85546875" style="7"/>
    <col min="767" max="767" width="14.5703125" style="7" bestFit="1" customWidth="1"/>
    <col min="768" max="768" width="40.42578125" style="7" customWidth="1"/>
    <col min="769" max="771" width="3.28515625" style="7" customWidth="1"/>
    <col min="772" max="772" width="5.28515625" style="7" customWidth="1"/>
    <col min="773" max="775" width="3.28515625" style="7" customWidth="1"/>
    <col min="776" max="777" width="3.85546875" style="7" customWidth="1"/>
    <col min="778" max="778" width="4" style="7" customWidth="1"/>
    <col min="779" max="780" width="3.28515625" style="7" customWidth="1"/>
    <col min="781" max="781" width="4.7109375" style="7" customWidth="1"/>
    <col min="782" max="785" width="3.28515625" style="7" customWidth="1"/>
    <col min="786" max="786" width="4.140625" style="7" customWidth="1"/>
    <col min="787" max="787" width="4.28515625" style="7" customWidth="1"/>
    <col min="788" max="788" width="3.28515625" style="7" customWidth="1"/>
    <col min="789" max="789" width="14.28515625" style="7" bestFit="1" customWidth="1"/>
    <col min="790" max="1022" width="8.85546875" style="7"/>
    <col min="1023" max="1023" width="14.5703125" style="7" bestFit="1" customWidth="1"/>
    <col min="1024" max="1024" width="40.42578125" style="7" customWidth="1"/>
    <col min="1025" max="1027" width="3.28515625" style="7" customWidth="1"/>
    <col min="1028" max="1028" width="5.28515625" style="7" customWidth="1"/>
    <col min="1029" max="1031" width="3.28515625" style="7" customWidth="1"/>
    <col min="1032" max="1033" width="3.85546875" style="7" customWidth="1"/>
    <col min="1034" max="1034" width="4" style="7" customWidth="1"/>
    <col min="1035" max="1036" width="3.28515625" style="7" customWidth="1"/>
    <col min="1037" max="1037" width="4.7109375" style="7" customWidth="1"/>
    <col min="1038" max="1041" width="3.28515625" style="7" customWidth="1"/>
    <col min="1042" max="1042" width="4.140625" style="7" customWidth="1"/>
    <col min="1043" max="1043" width="4.28515625" style="7" customWidth="1"/>
    <col min="1044" max="1044" width="3.28515625" style="7" customWidth="1"/>
    <col min="1045" max="1045" width="14.28515625" style="7" bestFit="1" customWidth="1"/>
    <col min="1046" max="1278" width="8.85546875" style="7"/>
    <col min="1279" max="1279" width="14.5703125" style="7" bestFit="1" customWidth="1"/>
    <col min="1280" max="1280" width="40.42578125" style="7" customWidth="1"/>
    <col min="1281" max="1283" width="3.28515625" style="7" customWidth="1"/>
    <col min="1284" max="1284" width="5.28515625" style="7" customWidth="1"/>
    <col min="1285" max="1287" width="3.28515625" style="7" customWidth="1"/>
    <col min="1288" max="1289" width="3.85546875" style="7" customWidth="1"/>
    <col min="1290" max="1290" width="4" style="7" customWidth="1"/>
    <col min="1291" max="1292" width="3.28515625" style="7" customWidth="1"/>
    <col min="1293" max="1293" width="4.7109375" style="7" customWidth="1"/>
    <col min="1294" max="1297" width="3.28515625" style="7" customWidth="1"/>
    <col min="1298" max="1298" width="4.140625" style="7" customWidth="1"/>
    <col min="1299" max="1299" width="4.28515625" style="7" customWidth="1"/>
    <col min="1300" max="1300" width="3.28515625" style="7" customWidth="1"/>
    <col min="1301" max="1301" width="14.28515625" style="7" bestFit="1" customWidth="1"/>
    <col min="1302" max="1534" width="8.85546875" style="7"/>
    <col min="1535" max="1535" width="14.5703125" style="7" bestFit="1" customWidth="1"/>
    <col min="1536" max="1536" width="40.42578125" style="7" customWidth="1"/>
    <col min="1537" max="1539" width="3.28515625" style="7" customWidth="1"/>
    <col min="1540" max="1540" width="5.28515625" style="7" customWidth="1"/>
    <col min="1541" max="1543" width="3.28515625" style="7" customWidth="1"/>
    <col min="1544" max="1545" width="3.85546875" style="7" customWidth="1"/>
    <col min="1546" max="1546" width="4" style="7" customWidth="1"/>
    <col min="1547" max="1548" width="3.28515625" style="7" customWidth="1"/>
    <col min="1549" max="1549" width="4.7109375" style="7" customWidth="1"/>
    <col min="1550" max="1553" width="3.28515625" style="7" customWidth="1"/>
    <col min="1554" max="1554" width="4.140625" style="7" customWidth="1"/>
    <col min="1555" max="1555" width="4.28515625" style="7" customWidth="1"/>
    <col min="1556" max="1556" width="3.28515625" style="7" customWidth="1"/>
    <col min="1557" max="1557" width="14.28515625" style="7" bestFit="1" customWidth="1"/>
    <col min="1558" max="1790" width="8.85546875" style="7"/>
    <col min="1791" max="1791" width="14.5703125" style="7" bestFit="1" customWidth="1"/>
    <col min="1792" max="1792" width="40.42578125" style="7" customWidth="1"/>
    <col min="1793" max="1795" width="3.28515625" style="7" customWidth="1"/>
    <col min="1796" max="1796" width="5.28515625" style="7" customWidth="1"/>
    <col min="1797" max="1799" width="3.28515625" style="7" customWidth="1"/>
    <col min="1800" max="1801" width="3.85546875" style="7" customWidth="1"/>
    <col min="1802" max="1802" width="4" style="7" customWidth="1"/>
    <col min="1803" max="1804" width="3.28515625" style="7" customWidth="1"/>
    <col min="1805" max="1805" width="4.7109375" style="7" customWidth="1"/>
    <col min="1806" max="1809" width="3.28515625" style="7" customWidth="1"/>
    <col min="1810" max="1810" width="4.140625" style="7" customWidth="1"/>
    <col min="1811" max="1811" width="4.28515625" style="7" customWidth="1"/>
    <col min="1812" max="1812" width="3.28515625" style="7" customWidth="1"/>
    <col min="1813" max="1813" width="14.28515625" style="7" bestFit="1" customWidth="1"/>
    <col min="1814" max="2046" width="8.85546875" style="7"/>
    <col min="2047" max="2047" width="14.5703125" style="7" bestFit="1" customWidth="1"/>
    <col min="2048" max="2048" width="40.42578125" style="7" customWidth="1"/>
    <col min="2049" max="2051" width="3.28515625" style="7" customWidth="1"/>
    <col min="2052" max="2052" width="5.28515625" style="7" customWidth="1"/>
    <col min="2053" max="2055" width="3.28515625" style="7" customWidth="1"/>
    <col min="2056" max="2057" width="3.85546875" style="7" customWidth="1"/>
    <col min="2058" max="2058" width="4" style="7" customWidth="1"/>
    <col min="2059" max="2060" width="3.28515625" style="7" customWidth="1"/>
    <col min="2061" max="2061" width="4.7109375" style="7" customWidth="1"/>
    <col min="2062" max="2065" width="3.28515625" style="7" customWidth="1"/>
    <col min="2066" max="2066" width="4.140625" style="7" customWidth="1"/>
    <col min="2067" max="2067" width="4.28515625" style="7" customWidth="1"/>
    <col min="2068" max="2068" width="3.28515625" style="7" customWidth="1"/>
    <col min="2069" max="2069" width="14.28515625" style="7" bestFit="1" customWidth="1"/>
    <col min="2070" max="2302" width="8.85546875" style="7"/>
    <col min="2303" max="2303" width="14.5703125" style="7" bestFit="1" customWidth="1"/>
    <col min="2304" max="2304" width="40.42578125" style="7" customWidth="1"/>
    <col min="2305" max="2307" width="3.28515625" style="7" customWidth="1"/>
    <col min="2308" max="2308" width="5.28515625" style="7" customWidth="1"/>
    <col min="2309" max="2311" width="3.28515625" style="7" customWidth="1"/>
    <col min="2312" max="2313" width="3.85546875" style="7" customWidth="1"/>
    <col min="2314" max="2314" width="4" style="7" customWidth="1"/>
    <col min="2315" max="2316" width="3.28515625" style="7" customWidth="1"/>
    <col min="2317" max="2317" width="4.7109375" style="7" customWidth="1"/>
    <col min="2318" max="2321" width="3.28515625" style="7" customWidth="1"/>
    <col min="2322" max="2322" width="4.140625" style="7" customWidth="1"/>
    <col min="2323" max="2323" width="4.28515625" style="7" customWidth="1"/>
    <col min="2324" max="2324" width="3.28515625" style="7" customWidth="1"/>
    <col min="2325" max="2325" width="14.28515625" style="7" bestFit="1" customWidth="1"/>
    <col min="2326" max="2558" width="8.85546875" style="7"/>
    <col min="2559" max="2559" width="14.5703125" style="7" bestFit="1" customWidth="1"/>
    <col min="2560" max="2560" width="40.42578125" style="7" customWidth="1"/>
    <col min="2561" max="2563" width="3.28515625" style="7" customWidth="1"/>
    <col min="2564" max="2564" width="5.28515625" style="7" customWidth="1"/>
    <col min="2565" max="2567" width="3.28515625" style="7" customWidth="1"/>
    <col min="2568" max="2569" width="3.85546875" style="7" customWidth="1"/>
    <col min="2570" max="2570" width="4" style="7" customWidth="1"/>
    <col min="2571" max="2572" width="3.28515625" style="7" customWidth="1"/>
    <col min="2573" max="2573" width="4.7109375" style="7" customWidth="1"/>
    <col min="2574" max="2577" width="3.28515625" style="7" customWidth="1"/>
    <col min="2578" max="2578" width="4.140625" style="7" customWidth="1"/>
    <col min="2579" max="2579" width="4.28515625" style="7" customWidth="1"/>
    <col min="2580" max="2580" width="3.28515625" style="7" customWidth="1"/>
    <col min="2581" max="2581" width="14.28515625" style="7" bestFit="1" customWidth="1"/>
    <col min="2582" max="2814" width="8.85546875" style="7"/>
    <col min="2815" max="2815" width="14.5703125" style="7" bestFit="1" customWidth="1"/>
    <col min="2816" max="2816" width="40.42578125" style="7" customWidth="1"/>
    <col min="2817" max="2819" width="3.28515625" style="7" customWidth="1"/>
    <col min="2820" max="2820" width="5.28515625" style="7" customWidth="1"/>
    <col min="2821" max="2823" width="3.28515625" style="7" customWidth="1"/>
    <col min="2824" max="2825" width="3.85546875" style="7" customWidth="1"/>
    <col min="2826" max="2826" width="4" style="7" customWidth="1"/>
    <col min="2827" max="2828" width="3.28515625" style="7" customWidth="1"/>
    <col min="2829" max="2829" width="4.7109375" style="7" customWidth="1"/>
    <col min="2830" max="2833" width="3.28515625" style="7" customWidth="1"/>
    <col min="2834" max="2834" width="4.140625" style="7" customWidth="1"/>
    <col min="2835" max="2835" width="4.28515625" style="7" customWidth="1"/>
    <col min="2836" max="2836" width="3.28515625" style="7" customWidth="1"/>
    <col min="2837" max="2837" width="14.28515625" style="7" bestFit="1" customWidth="1"/>
    <col min="2838" max="3070" width="8.85546875" style="7"/>
    <col min="3071" max="3071" width="14.5703125" style="7" bestFit="1" customWidth="1"/>
    <col min="3072" max="3072" width="40.42578125" style="7" customWidth="1"/>
    <col min="3073" max="3075" width="3.28515625" style="7" customWidth="1"/>
    <col min="3076" max="3076" width="5.28515625" style="7" customWidth="1"/>
    <col min="3077" max="3079" width="3.28515625" style="7" customWidth="1"/>
    <col min="3080" max="3081" width="3.85546875" style="7" customWidth="1"/>
    <col min="3082" max="3082" width="4" style="7" customWidth="1"/>
    <col min="3083" max="3084" width="3.28515625" style="7" customWidth="1"/>
    <col min="3085" max="3085" width="4.7109375" style="7" customWidth="1"/>
    <col min="3086" max="3089" width="3.28515625" style="7" customWidth="1"/>
    <col min="3090" max="3090" width="4.140625" style="7" customWidth="1"/>
    <col min="3091" max="3091" width="4.28515625" style="7" customWidth="1"/>
    <col min="3092" max="3092" width="3.28515625" style="7" customWidth="1"/>
    <col min="3093" max="3093" width="14.28515625" style="7" bestFit="1" customWidth="1"/>
    <col min="3094" max="3326" width="8.85546875" style="7"/>
    <col min="3327" max="3327" width="14.5703125" style="7" bestFit="1" customWidth="1"/>
    <col min="3328" max="3328" width="40.42578125" style="7" customWidth="1"/>
    <col min="3329" max="3331" width="3.28515625" style="7" customWidth="1"/>
    <col min="3332" max="3332" width="5.28515625" style="7" customWidth="1"/>
    <col min="3333" max="3335" width="3.28515625" style="7" customWidth="1"/>
    <col min="3336" max="3337" width="3.85546875" style="7" customWidth="1"/>
    <col min="3338" max="3338" width="4" style="7" customWidth="1"/>
    <col min="3339" max="3340" width="3.28515625" style="7" customWidth="1"/>
    <col min="3341" max="3341" width="4.7109375" style="7" customWidth="1"/>
    <col min="3342" max="3345" width="3.28515625" style="7" customWidth="1"/>
    <col min="3346" max="3346" width="4.140625" style="7" customWidth="1"/>
    <col min="3347" max="3347" width="4.28515625" style="7" customWidth="1"/>
    <col min="3348" max="3348" width="3.28515625" style="7" customWidth="1"/>
    <col min="3349" max="3349" width="14.28515625" style="7" bestFit="1" customWidth="1"/>
    <col min="3350" max="3582" width="8.85546875" style="7"/>
    <col min="3583" max="3583" width="14.5703125" style="7" bestFit="1" customWidth="1"/>
    <col min="3584" max="3584" width="40.42578125" style="7" customWidth="1"/>
    <col min="3585" max="3587" width="3.28515625" style="7" customWidth="1"/>
    <col min="3588" max="3588" width="5.28515625" style="7" customWidth="1"/>
    <col min="3589" max="3591" width="3.28515625" style="7" customWidth="1"/>
    <col min="3592" max="3593" width="3.85546875" style="7" customWidth="1"/>
    <col min="3594" max="3594" width="4" style="7" customWidth="1"/>
    <col min="3595" max="3596" width="3.28515625" style="7" customWidth="1"/>
    <col min="3597" max="3597" width="4.7109375" style="7" customWidth="1"/>
    <col min="3598" max="3601" width="3.28515625" style="7" customWidth="1"/>
    <col min="3602" max="3602" width="4.140625" style="7" customWidth="1"/>
    <col min="3603" max="3603" width="4.28515625" style="7" customWidth="1"/>
    <col min="3604" max="3604" width="3.28515625" style="7" customWidth="1"/>
    <col min="3605" max="3605" width="14.28515625" style="7" bestFit="1" customWidth="1"/>
    <col min="3606" max="3838" width="8.85546875" style="7"/>
    <col min="3839" max="3839" width="14.5703125" style="7" bestFit="1" customWidth="1"/>
    <col min="3840" max="3840" width="40.42578125" style="7" customWidth="1"/>
    <col min="3841" max="3843" width="3.28515625" style="7" customWidth="1"/>
    <col min="3844" max="3844" width="5.28515625" style="7" customWidth="1"/>
    <col min="3845" max="3847" width="3.28515625" style="7" customWidth="1"/>
    <col min="3848" max="3849" width="3.85546875" style="7" customWidth="1"/>
    <col min="3850" max="3850" width="4" style="7" customWidth="1"/>
    <col min="3851" max="3852" width="3.28515625" style="7" customWidth="1"/>
    <col min="3853" max="3853" width="4.7109375" style="7" customWidth="1"/>
    <col min="3854" max="3857" width="3.28515625" style="7" customWidth="1"/>
    <col min="3858" max="3858" width="4.140625" style="7" customWidth="1"/>
    <col min="3859" max="3859" width="4.28515625" style="7" customWidth="1"/>
    <col min="3860" max="3860" width="3.28515625" style="7" customWidth="1"/>
    <col min="3861" max="3861" width="14.28515625" style="7" bestFit="1" customWidth="1"/>
    <col min="3862" max="4094" width="8.85546875" style="7"/>
    <col min="4095" max="4095" width="14.5703125" style="7" bestFit="1" customWidth="1"/>
    <col min="4096" max="4096" width="40.42578125" style="7" customWidth="1"/>
    <col min="4097" max="4099" width="3.28515625" style="7" customWidth="1"/>
    <col min="4100" max="4100" width="5.28515625" style="7" customWidth="1"/>
    <col min="4101" max="4103" width="3.28515625" style="7" customWidth="1"/>
    <col min="4104" max="4105" width="3.85546875" style="7" customWidth="1"/>
    <col min="4106" max="4106" width="4" style="7" customWidth="1"/>
    <col min="4107" max="4108" width="3.28515625" style="7" customWidth="1"/>
    <col min="4109" max="4109" width="4.7109375" style="7" customWidth="1"/>
    <col min="4110" max="4113" width="3.28515625" style="7" customWidth="1"/>
    <col min="4114" max="4114" width="4.140625" style="7" customWidth="1"/>
    <col min="4115" max="4115" width="4.28515625" style="7" customWidth="1"/>
    <col min="4116" max="4116" width="3.28515625" style="7" customWidth="1"/>
    <col min="4117" max="4117" width="14.28515625" style="7" bestFit="1" customWidth="1"/>
    <col min="4118" max="4350" width="8.85546875" style="7"/>
    <col min="4351" max="4351" width="14.5703125" style="7" bestFit="1" customWidth="1"/>
    <col min="4352" max="4352" width="40.42578125" style="7" customWidth="1"/>
    <col min="4353" max="4355" width="3.28515625" style="7" customWidth="1"/>
    <col min="4356" max="4356" width="5.28515625" style="7" customWidth="1"/>
    <col min="4357" max="4359" width="3.28515625" style="7" customWidth="1"/>
    <col min="4360" max="4361" width="3.85546875" style="7" customWidth="1"/>
    <col min="4362" max="4362" width="4" style="7" customWidth="1"/>
    <col min="4363" max="4364" width="3.28515625" style="7" customWidth="1"/>
    <col min="4365" max="4365" width="4.7109375" style="7" customWidth="1"/>
    <col min="4366" max="4369" width="3.28515625" style="7" customWidth="1"/>
    <col min="4370" max="4370" width="4.140625" style="7" customWidth="1"/>
    <col min="4371" max="4371" width="4.28515625" style="7" customWidth="1"/>
    <col min="4372" max="4372" width="3.28515625" style="7" customWidth="1"/>
    <col min="4373" max="4373" width="14.28515625" style="7" bestFit="1" customWidth="1"/>
    <col min="4374" max="4606" width="8.85546875" style="7"/>
    <col min="4607" max="4607" width="14.5703125" style="7" bestFit="1" customWidth="1"/>
    <col min="4608" max="4608" width="40.42578125" style="7" customWidth="1"/>
    <col min="4609" max="4611" width="3.28515625" style="7" customWidth="1"/>
    <col min="4612" max="4612" width="5.28515625" style="7" customWidth="1"/>
    <col min="4613" max="4615" width="3.28515625" style="7" customWidth="1"/>
    <col min="4616" max="4617" width="3.85546875" style="7" customWidth="1"/>
    <col min="4618" max="4618" width="4" style="7" customWidth="1"/>
    <col min="4619" max="4620" width="3.28515625" style="7" customWidth="1"/>
    <col min="4621" max="4621" width="4.7109375" style="7" customWidth="1"/>
    <col min="4622" max="4625" width="3.28515625" style="7" customWidth="1"/>
    <col min="4626" max="4626" width="4.140625" style="7" customWidth="1"/>
    <col min="4627" max="4627" width="4.28515625" style="7" customWidth="1"/>
    <col min="4628" max="4628" width="3.28515625" style="7" customWidth="1"/>
    <col min="4629" max="4629" width="14.28515625" style="7" bestFit="1" customWidth="1"/>
    <col min="4630" max="4862" width="8.85546875" style="7"/>
    <col min="4863" max="4863" width="14.5703125" style="7" bestFit="1" customWidth="1"/>
    <col min="4864" max="4864" width="40.42578125" style="7" customWidth="1"/>
    <col min="4865" max="4867" width="3.28515625" style="7" customWidth="1"/>
    <col min="4868" max="4868" width="5.28515625" style="7" customWidth="1"/>
    <col min="4869" max="4871" width="3.28515625" style="7" customWidth="1"/>
    <col min="4872" max="4873" width="3.85546875" style="7" customWidth="1"/>
    <col min="4874" max="4874" width="4" style="7" customWidth="1"/>
    <col min="4875" max="4876" width="3.28515625" style="7" customWidth="1"/>
    <col min="4877" max="4877" width="4.7109375" style="7" customWidth="1"/>
    <col min="4878" max="4881" width="3.28515625" style="7" customWidth="1"/>
    <col min="4882" max="4882" width="4.140625" style="7" customWidth="1"/>
    <col min="4883" max="4883" width="4.28515625" style="7" customWidth="1"/>
    <col min="4884" max="4884" width="3.28515625" style="7" customWidth="1"/>
    <col min="4885" max="4885" width="14.28515625" style="7" bestFit="1" customWidth="1"/>
    <col min="4886" max="5118" width="8.85546875" style="7"/>
    <col min="5119" max="5119" width="14.5703125" style="7" bestFit="1" customWidth="1"/>
    <col min="5120" max="5120" width="40.42578125" style="7" customWidth="1"/>
    <col min="5121" max="5123" width="3.28515625" style="7" customWidth="1"/>
    <col min="5124" max="5124" width="5.28515625" style="7" customWidth="1"/>
    <col min="5125" max="5127" width="3.28515625" style="7" customWidth="1"/>
    <col min="5128" max="5129" width="3.85546875" style="7" customWidth="1"/>
    <col min="5130" max="5130" width="4" style="7" customWidth="1"/>
    <col min="5131" max="5132" width="3.28515625" style="7" customWidth="1"/>
    <col min="5133" max="5133" width="4.7109375" style="7" customWidth="1"/>
    <col min="5134" max="5137" width="3.28515625" style="7" customWidth="1"/>
    <col min="5138" max="5138" width="4.140625" style="7" customWidth="1"/>
    <col min="5139" max="5139" width="4.28515625" style="7" customWidth="1"/>
    <col min="5140" max="5140" width="3.28515625" style="7" customWidth="1"/>
    <col min="5141" max="5141" width="14.28515625" style="7" bestFit="1" customWidth="1"/>
    <col min="5142" max="5374" width="8.85546875" style="7"/>
    <col min="5375" max="5375" width="14.5703125" style="7" bestFit="1" customWidth="1"/>
    <col min="5376" max="5376" width="40.42578125" style="7" customWidth="1"/>
    <col min="5377" max="5379" width="3.28515625" style="7" customWidth="1"/>
    <col min="5380" max="5380" width="5.28515625" style="7" customWidth="1"/>
    <col min="5381" max="5383" width="3.28515625" style="7" customWidth="1"/>
    <col min="5384" max="5385" width="3.85546875" style="7" customWidth="1"/>
    <col min="5386" max="5386" width="4" style="7" customWidth="1"/>
    <col min="5387" max="5388" width="3.28515625" style="7" customWidth="1"/>
    <col min="5389" max="5389" width="4.7109375" style="7" customWidth="1"/>
    <col min="5390" max="5393" width="3.28515625" style="7" customWidth="1"/>
    <col min="5394" max="5394" width="4.140625" style="7" customWidth="1"/>
    <col min="5395" max="5395" width="4.28515625" style="7" customWidth="1"/>
    <col min="5396" max="5396" width="3.28515625" style="7" customWidth="1"/>
    <col min="5397" max="5397" width="14.28515625" style="7" bestFit="1" customWidth="1"/>
    <col min="5398" max="5630" width="8.85546875" style="7"/>
    <col min="5631" max="5631" width="14.5703125" style="7" bestFit="1" customWidth="1"/>
    <col min="5632" max="5632" width="40.42578125" style="7" customWidth="1"/>
    <col min="5633" max="5635" width="3.28515625" style="7" customWidth="1"/>
    <col min="5636" max="5636" width="5.28515625" style="7" customWidth="1"/>
    <col min="5637" max="5639" width="3.28515625" style="7" customWidth="1"/>
    <col min="5640" max="5641" width="3.85546875" style="7" customWidth="1"/>
    <col min="5642" max="5642" width="4" style="7" customWidth="1"/>
    <col min="5643" max="5644" width="3.28515625" style="7" customWidth="1"/>
    <col min="5645" max="5645" width="4.7109375" style="7" customWidth="1"/>
    <col min="5646" max="5649" width="3.28515625" style="7" customWidth="1"/>
    <col min="5650" max="5650" width="4.140625" style="7" customWidth="1"/>
    <col min="5651" max="5651" width="4.28515625" style="7" customWidth="1"/>
    <col min="5652" max="5652" width="3.28515625" style="7" customWidth="1"/>
    <col min="5653" max="5653" width="14.28515625" style="7" bestFit="1" customWidth="1"/>
    <col min="5654" max="5886" width="8.85546875" style="7"/>
    <col min="5887" max="5887" width="14.5703125" style="7" bestFit="1" customWidth="1"/>
    <col min="5888" max="5888" width="40.42578125" style="7" customWidth="1"/>
    <col min="5889" max="5891" width="3.28515625" style="7" customWidth="1"/>
    <col min="5892" max="5892" width="5.28515625" style="7" customWidth="1"/>
    <col min="5893" max="5895" width="3.28515625" style="7" customWidth="1"/>
    <col min="5896" max="5897" width="3.85546875" style="7" customWidth="1"/>
    <col min="5898" max="5898" width="4" style="7" customWidth="1"/>
    <col min="5899" max="5900" width="3.28515625" style="7" customWidth="1"/>
    <col min="5901" max="5901" width="4.7109375" style="7" customWidth="1"/>
    <col min="5902" max="5905" width="3.28515625" style="7" customWidth="1"/>
    <col min="5906" max="5906" width="4.140625" style="7" customWidth="1"/>
    <col min="5907" max="5907" width="4.28515625" style="7" customWidth="1"/>
    <col min="5908" max="5908" width="3.28515625" style="7" customWidth="1"/>
    <col min="5909" max="5909" width="14.28515625" style="7" bestFit="1" customWidth="1"/>
    <col min="5910" max="6142" width="8.85546875" style="7"/>
    <col min="6143" max="6143" width="14.5703125" style="7" bestFit="1" customWidth="1"/>
    <col min="6144" max="6144" width="40.42578125" style="7" customWidth="1"/>
    <col min="6145" max="6147" width="3.28515625" style="7" customWidth="1"/>
    <col min="6148" max="6148" width="5.28515625" style="7" customWidth="1"/>
    <col min="6149" max="6151" width="3.28515625" style="7" customWidth="1"/>
    <col min="6152" max="6153" width="3.85546875" style="7" customWidth="1"/>
    <col min="6154" max="6154" width="4" style="7" customWidth="1"/>
    <col min="6155" max="6156" width="3.28515625" style="7" customWidth="1"/>
    <col min="6157" max="6157" width="4.7109375" style="7" customWidth="1"/>
    <col min="6158" max="6161" width="3.28515625" style="7" customWidth="1"/>
    <col min="6162" max="6162" width="4.140625" style="7" customWidth="1"/>
    <col min="6163" max="6163" width="4.28515625" style="7" customWidth="1"/>
    <col min="6164" max="6164" width="3.28515625" style="7" customWidth="1"/>
    <col min="6165" max="6165" width="14.28515625" style="7" bestFit="1" customWidth="1"/>
    <col min="6166" max="6398" width="8.85546875" style="7"/>
    <col min="6399" max="6399" width="14.5703125" style="7" bestFit="1" customWidth="1"/>
    <col min="6400" max="6400" width="40.42578125" style="7" customWidth="1"/>
    <col min="6401" max="6403" width="3.28515625" style="7" customWidth="1"/>
    <col min="6404" max="6404" width="5.28515625" style="7" customWidth="1"/>
    <col min="6405" max="6407" width="3.28515625" style="7" customWidth="1"/>
    <col min="6408" max="6409" width="3.85546875" style="7" customWidth="1"/>
    <col min="6410" max="6410" width="4" style="7" customWidth="1"/>
    <col min="6411" max="6412" width="3.28515625" style="7" customWidth="1"/>
    <col min="6413" max="6413" width="4.7109375" style="7" customWidth="1"/>
    <col min="6414" max="6417" width="3.28515625" style="7" customWidth="1"/>
    <col min="6418" max="6418" width="4.140625" style="7" customWidth="1"/>
    <col min="6419" max="6419" width="4.28515625" style="7" customWidth="1"/>
    <col min="6420" max="6420" width="3.28515625" style="7" customWidth="1"/>
    <col min="6421" max="6421" width="14.28515625" style="7" bestFit="1" customWidth="1"/>
    <col min="6422" max="6654" width="8.85546875" style="7"/>
    <col min="6655" max="6655" width="14.5703125" style="7" bestFit="1" customWidth="1"/>
    <col min="6656" max="6656" width="40.42578125" style="7" customWidth="1"/>
    <col min="6657" max="6659" width="3.28515625" style="7" customWidth="1"/>
    <col min="6660" max="6660" width="5.28515625" style="7" customWidth="1"/>
    <col min="6661" max="6663" width="3.28515625" style="7" customWidth="1"/>
    <col min="6664" max="6665" width="3.85546875" style="7" customWidth="1"/>
    <col min="6666" max="6666" width="4" style="7" customWidth="1"/>
    <col min="6667" max="6668" width="3.28515625" style="7" customWidth="1"/>
    <col min="6669" max="6669" width="4.7109375" style="7" customWidth="1"/>
    <col min="6670" max="6673" width="3.28515625" style="7" customWidth="1"/>
    <col min="6674" max="6674" width="4.140625" style="7" customWidth="1"/>
    <col min="6675" max="6675" width="4.28515625" style="7" customWidth="1"/>
    <col min="6676" max="6676" width="3.28515625" style="7" customWidth="1"/>
    <col min="6677" max="6677" width="14.28515625" style="7" bestFit="1" customWidth="1"/>
    <col min="6678" max="6910" width="8.85546875" style="7"/>
    <col min="6911" max="6911" width="14.5703125" style="7" bestFit="1" customWidth="1"/>
    <col min="6912" max="6912" width="40.42578125" style="7" customWidth="1"/>
    <col min="6913" max="6915" width="3.28515625" style="7" customWidth="1"/>
    <col min="6916" max="6916" width="5.28515625" style="7" customWidth="1"/>
    <col min="6917" max="6919" width="3.28515625" style="7" customWidth="1"/>
    <col min="6920" max="6921" width="3.85546875" style="7" customWidth="1"/>
    <col min="6922" max="6922" width="4" style="7" customWidth="1"/>
    <col min="6923" max="6924" width="3.28515625" style="7" customWidth="1"/>
    <col min="6925" max="6925" width="4.7109375" style="7" customWidth="1"/>
    <col min="6926" max="6929" width="3.28515625" style="7" customWidth="1"/>
    <col min="6930" max="6930" width="4.140625" style="7" customWidth="1"/>
    <col min="6931" max="6931" width="4.28515625" style="7" customWidth="1"/>
    <col min="6932" max="6932" width="3.28515625" style="7" customWidth="1"/>
    <col min="6933" max="6933" width="14.28515625" style="7" bestFit="1" customWidth="1"/>
    <col min="6934" max="7166" width="8.85546875" style="7"/>
    <col min="7167" max="7167" width="14.5703125" style="7" bestFit="1" customWidth="1"/>
    <col min="7168" max="7168" width="40.42578125" style="7" customWidth="1"/>
    <col min="7169" max="7171" width="3.28515625" style="7" customWidth="1"/>
    <col min="7172" max="7172" width="5.28515625" style="7" customWidth="1"/>
    <col min="7173" max="7175" width="3.28515625" style="7" customWidth="1"/>
    <col min="7176" max="7177" width="3.85546875" style="7" customWidth="1"/>
    <col min="7178" max="7178" width="4" style="7" customWidth="1"/>
    <col min="7179" max="7180" width="3.28515625" style="7" customWidth="1"/>
    <col min="7181" max="7181" width="4.7109375" style="7" customWidth="1"/>
    <col min="7182" max="7185" width="3.28515625" style="7" customWidth="1"/>
    <col min="7186" max="7186" width="4.140625" style="7" customWidth="1"/>
    <col min="7187" max="7187" width="4.28515625" style="7" customWidth="1"/>
    <col min="7188" max="7188" width="3.28515625" style="7" customWidth="1"/>
    <col min="7189" max="7189" width="14.28515625" style="7" bestFit="1" customWidth="1"/>
    <col min="7190" max="7422" width="8.85546875" style="7"/>
    <col min="7423" max="7423" width="14.5703125" style="7" bestFit="1" customWidth="1"/>
    <col min="7424" max="7424" width="40.42578125" style="7" customWidth="1"/>
    <col min="7425" max="7427" width="3.28515625" style="7" customWidth="1"/>
    <col min="7428" max="7428" width="5.28515625" style="7" customWidth="1"/>
    <col min="7429" max="7431" width="3.28515625" style="7" customWidth="1"/>
    <col min="7432" max="7433" width="3.85546875" style="7" customWidth="1"/>
    <col min="7434" max="7434" width="4" style="7" customWidth="1"/>
    <col min="7435" max="7436" width="3.28515625" style="7" customWidth="1"/>
    <col min="7437" max="7437" width="4.7109375" style="7" customWidth="1"/>
    <col min="7438" max="7441" width="3.28515625" style="7" customWidth="1"/>
    <col min="7442" max="7442" width="4.140625" style="7" customWidth="1"/>
    <col min="7443" max="7443" width="4.28515625" style="7" customWidth="1"/>
    <col min="7444" max="7444" width="3.28515625" style="7" customWidth="1"/>
    <col min="7445" max="7445" width="14.28515625" style="7" bestFit="1" customWidth="1"/>
    <col min="7446" max="7678" width="8.85546875" style="7"/>
    <col min="7679" max="7679" width="14.5703125" style="7" bestFit="1" customWidth="1"/>
    <col min="7680" max="7680" width="40.42578125" style="7" customWidth="1"/>
    <col min="7681" max="7683" width="3.28515625" style="7" customWidth="1"/>
    <col min="7684" max="7684" width="5.28515625" style="7" customWidth="1"/>
    <col min="7685" max="7687" width="3.28515625" style="7" customWidth="1"/>
    <col min="7688" max="7689" width="3.85546875" style="7" customWidth="1"/>
    <col min="7690" max="7690" width="4" style="7" customWidth="1"/>
    <col min="7691" max="7692" width="3.28515625" style="7" customWidth="1"/>
    <col min="7693" max="7693" width="4.7109375" style="7" customWidth="1"/>
    <col min="7694" max="7697" width="3.28515625" style="7" customWidth="1"/>
    <col min="7698" max="7698" width="4.140625" style="7" customWidth="1"/>
    <col min="7699" max="7699" width="4.28515625" style="7" customWidth="1"/>
    <col min="7700" max="7700" width="3.28515625" style="7" customWidth="1"/>
    <col min="7701" max="7701" width="14.28515625" style="7" bestFit="1" customWidth="1"/>
    <col min="7702" max="7934" width="8.85546875" style="7"/>
    <col min="7935" max="7935" width="14.5703125" style="7" bestFit="1" customWidth="1"/>
    <col min="7936" max="7936" width="40.42578125" style="7" customWidth="1"/>
    <col min="7937" max="7939" width="3.28515625" style="7" customWidth="1"/>
    <col min="7940" max="7940" width="5.28515625" style="7" customWidth="1"/>
    <col min="7941" max="7943" width="3.28515625" style="7" customWidth="1"/>
    <col min="7944" max="7945" width="3.85546875" style="7" customWidth="1"/>
    <col min="7946" max="7946" width="4" style="7" customWidth="1"/>
    <col min="7947" max="7948" width="3.28515625" style="7" customWidth="1"/>
    <col min="7949" max="7949" width="4.7109375" style="7" customWidth="1"/>
    <col min="7950" max="7953" width="3.28515625" style="7" customWidth="1"/>
    <col min="7954" max="7954" width="4.140625" style="7" customWidth="1"/>
    <col min="7955" max="7955" width="4.28515625" style="7" customWidth="1"/>
    <col min="7956" max="7956" width="3.28515625" style="7" customWidth="1"/>
    <col min="7957" max="7957" width="14.28515625" style="7" bestFit="1" customWidth="1"/>
    <col min="7958" max="8190" width="8.85546875" style="7"/>
    <col min="8191" max="8191" width="14.5703125" style="7" bestFit="1" customWidth="1"/>
    <col min="8192" max="8192" width="40.42578125" style="7" customWidth="1"/>
    <col min="8193" max="8195" width="3.28515625" style="7" customWidth="1"/>
    <col min="8196" max="8196" width="5.28515625" style="7" customWidth="1"/>
    <col min="8197" max="8199" width="3.28515625" style="7" customWidth="1"/>
    <col min="8200" max="8201" width="3.85546875" style="7" customWidth="1"/>
    <col min="8202" max="8202" width="4" style="7" customWidth="1"/>
    <col min="8203" max="8204" width="3.28515625" style="7" customWidth="1"/>
    <col min="8205" max="8205" width="4.7109375" style="7" customWidth="1"/>
    <col min="8206" max="8209" width="3.28515625" style="7" customWidth="1"/>
    <col min="8210" max="8210" width="4.140625" style="7" customWidth="1"/>
    <col min="8211" max="8211" width="4.28515625" style="7" customWidth="1"/>
    <col min="8212" max="8212" width="3.28515625" style="7" customWidth="1"/>
    <col min="8213" max="8213" width="14.28515625" style="7" bestFit="1" customWidth="1"/>
    <col min="8214" max="8446" width="8.85546875" style="7"/>
    <col min="8447" max="8447" width="14.5703125" style="7" bestFit="1" customWidth="1"/>
    <col min="8448" max="8448" width="40.42578125" style="7" customWidth="1"/>
    <col min="8449" max="8451" width="3.28515625" style="7" customWidth="1"/>
    <col min="8452" max="8452" width="5.28515625" style="7" customWidth="1"/>
    <col min="8453" max="8455" width="3.28515625" style="7" customWidth="1"/>
    <col min="8456" max="8457" width="3.85546875" style="7" customWidth="1"/>
    <col min="8458" max="8458" width="4" style="7" customWidth="1"/>
    <col min="8459" max="8460" width="3.28515625" style="7" customWidth="1"/>
    <col min="8461" max="8461" width="4.7109375" style="7" customWidth="1"/>
    <col min="8462" max="8465" width="3.28515625" style="7" customWidth="1"/>
    <col min="8466" max="8466" width="4.140625" style="7" customWidth="1"/>
    <col min="8467" max="8467" width="4.28515625" style="7" customWidth="1"/>
    <col min="8468" max="8468" width="3.28515625" style="7" customWidth="1"/>
    <col min="8469" max="8469" width="14.28515625" style="7" bestFit="1" customWidth="1"/>
    <col min="8470" max="8702" width="8.85546875" style="7"/>
    <col min="8703" max="8703" width="14.5703125" style="7" bestFit="1" customWidth="1"/>
    <col min="8704" max="8704" width="40.42578125" style="7" customWidth="1"/>
    <col min="8705" max="8707" width="3.28515625" style="7" customWidth="1"/>
    <col min="8708" max="8708" width="5.28515625" style="7" customWidth="1"/>
    <col min="8709" max="8711" width="3.28515625" style="7" customWidth="1"/>
    <col min="8712" max="8713" width="3.85546875" style="7" customWidth="1"/>
    <col min="8714" max="8714" width="4" style="7" customWidth="1"/>
    <col min="8715" max="8716" width="3.28515625" style="7" customWidth="1"/>
    <col min="8717" max="8717" width="4.7109375" style="7" customWidth="1"/>
    <col min="8718" max="8721" width="3.28515625" style="7" customWidth="1"/>
    <col min="8722" max="8722" width="4.140625" style="7" customWidth="1"/>
    <col min="8723" max="8723" width="4.28515625" style="7" customWidth="1"/>
    <col min="8724" max="8724" width="3.28515625" style="7" customWidth="1"/>
    <col min="8725" max="8725" width="14.28515625" style="7" bestFit="1" customWidth="1"/>
    <col min="8726" max="8958" width="8.85546875" style="7"/>
    <col min="8959" max="8959" width="14.5703125" style="7" bestFit="1" customWidth="1"/>
    <col min="8960" max="8960" width="40.42578125" style="7" customWidth="1"/>
    <col min="8961" max="8963" width="3.28515625" style="7" customWidth="1"/>
    <col min="8964" max="8964" width="5.28515625" style="7" customWidth="1"/>
    <col min="8965" max="8967" width="3.28515625" style="7" customWidth="1"/>
    <col min="8968" max="8969" width="3.85546875" style="7" customWidth="1"/>
    <col min="8970" max="8970" width="4" style="7" customWidth="1"/>
    <col min="8971" max="8972" width="3.28515625" style="7" customWidth="1"/>
    <col min="8973" max="8973" width="4.7109375" style="7" customWidth="1"/>
    <col min="8974" max="8977" width="3.28515625" style="7" customWidth="1"/>
    <col min="8978" max="8978" width="4.140625" style="7" customWidth="1"/>
    <col min="8979" max="8979" width="4.28515625" style="7" customWidth="1"/>
    <col min="8980" max="8980" width="3.28515625" style="7" customWidth="1"/>
    <col min="8981" max="8981" width="14.28515625" style="7" bestFit="1" customWidth="1"/>
    <col min="8982" max="9214" width="8.85546875" style="7"/>
    <col min="9215" max="9215" width="14.5703125" style="7" bestFit="1" customWidth="1"/>
    <col min="9216" max="9216" width="40.42578125" style="7" customWidth="1"/>
    <col min="9217" max="9219" width="3.28515625" style="7" customWidth="1"/>
    <col min="9220" max="9220" width="5.28515625" style="7" customWidth="1"/>
    <col min="9221" max="9223" width="3.28515625" style="7" customWidth="1"/>
    <col min="9224" max="9225" width="3.85546875" style="7" customWidth="1"/>
    <col min="9226" max="9226" width="4" style="7" customWidth="1"/>
    <col min="9227" max="9228" width="3.28515625" style="7" customWidth="1"/>
    <col min="9229" max="9229" width="4.7109375" style="7" customWidth="1"/>
    <col min="9230" max="9233" width="3.28515625" style="7" customWidth="1"/>
    <col min="9234" max="9234" width="4.140625" style="7" customWidth="1"/>
    <col min="9235" max="9235" width="4.28515625" style="7" customWidth="1"/>
    <col min="9236" max="9236" width="3.28515625" style="7" customWidth="1"/>
    <col min="9237" max="9237" width="14.28515625" style="7" bestFit="1" customWidth="1"/>
    <col min="9238" max="9470" width="8.85546875" style="7"/>
    <col min="9471" max="9471" width="14.5703125" style="7" bestFit="1" customWidth="1"/>
    <col min="9472" max="9472" width="40.42578125" style="7" customWidth="1"/>
    <col min="9473" max="9475" width="3.28515625" style="7" customWidth="1"/>
    <col min="9476" max="9476" width="5.28515625" style="7" customWidth="1"/>
    <col min="9477" max="9479" width="3.28515625" style="7" customWidth="1"/>
    <col min="9480" max="9481" width="3.85546875" style="7" customWidth="1"/>
    <col min="9482" max="9482" width="4" style="7" customWidth="1"/>
    <col min="9483" max="9484" width="3.28515625" style="7" customWidth="1"/>
    <col min="9485" max="9485" width="4.7109375" style="7" customWidth="1"/>
    <col min="9486" max="9489" width="3.28515625" style="7" customWidth="1"/>
    <col min="9490" max="9490" width="4.140625" style="7" customWidth="1"/>
    <col min="9491" max="9491" width="4.28515625" style="7" customWidth="1"/>
    <col min="9492" max="9492" width="3.28515625" style="7" customWidth="1"/>
    <col min="9493" max="9493" width="14.28515625" style="7" bestFit="1" customWidth="1"/>
    <col min="9494" max="9726" width="8.85546875" style="7"/>
    <col min="9727" max="9727" width="14.5703125" style="7" bestFit="1" customWidth="1"/>
    <col min="9728" max="9728" width="40.42578125" style="7" customWidth="1"/>
    <col min="9729" max="9731" width="3.28515625" style="7" customWidth="1"/>
    <col min="9732" max="9732" width="5.28515625" style="7" customWidth="1"/>
    <col min="9733" max="9735" width="3.28515625" style="7" customWidth="1"/>
    <col min="9736" max="9737" width="3.85546875" style="7" customWidth="1"/>
    <col min="9738" max="9738" width="4" style="7" customWidth="1"/>
    <col min="9739" max="9740" width="3.28515625" style="7" customWidth="1"/>
    <col min="9741" max="9741" width="4.7109375" style="7" customWidth="1"/>
    <col min="9742" max="9745" width="3.28515625" style="7" customWidth="1"/>
    <col min="9746" max="9746" width="4.140625" style="7" customWidth="1"/>
    <col min="9747" max="9747" width="4.28515625" style="7" customWidth="1"/>
    <col min="9748" max="9748" width="3.28515625" style="7" customWidth="1"/>
    <col min="9749" max="9749" width="14.28515625" style="7" bestFit="1" customWidth="1"/>
    <col min="9750" max="9982" width="8.85546875" style="7"/>
    <col min="9983" max="9983" width="14.5703125" style="7" bestFit="1" customWidth="1"/>
    <col min="9984" max="9984" width="40.42578125" style="7" customWidth="1"/>
    <col min="9985" max="9987" width="3.28515625" style="7" customWidth="1"/>
    <col min="9988" max="9988" width="5.28515625" style="7" customWidth="1"/>
    <col min="9989" max="9991" width="3.28515625" style="7" customWidth="1"/>
    <col min="9992" max="9993" width="3.85546875" style="7" customWidth="1"/>
    <col min="9994" max="9994" width="4" style="7" customWidth="1"/>
    <col min="9995" max="9996" width="3.28515625" style="7" customWidth="1"/>
    <col min="9997" max="9997" width="4.7109375" style="7" customWidth="1"/>
    <col min="9998" max="10001" width="3.28515625" style="7" customWidth="1"/>
    <col min="10002" max="10002" width="4.140625" style="7" customWidth="1"/>
    <col min="10003" max="10003" width="4.28515625" style="7" customWidth="1"/>
    <col min="10004" max="10004" width="3.28515625" style="7" customWidth="1"/>
    <col min="10005" max="10005" width="14.28515625" style="7" bestFit="1" customWidth="1"/>
    <col min="10006" max="10238" width="8.85546875" style="7"/>
    <col min="10239" max="10239" width="14.5703125" style="7" bestFit="1" customWidth="1"/>
    <col min="10240" max="10240" width="40.42578125" style="7" customWidth="1"/>
    <col min="10241" max="10243" width="3.28515625" style="7" customWidth="1"/>
    <col min="10244" max="10244" width="5.28515625" style="7" customWidth="1"/>
    <col min="10245" max="10247" width="3.28515625" style="7" customWidth="1"/>
    <col min="10248" max="10249" width="3.85546875" style="7" customWidth="1"/>
    <col min="10250" max="10250" width="4" style="7" customWidth="1"/>
    <col min="10251" max="10252" width="3.28515625" style="7" customWidth="1"/>
    <col min="10253" max="10253" width="4.7109375" style="7" customWidth="1"/>
    <col min="10254" max="10257" width="3.28515625" style="7" customWidth="1"/>
    <col min="10258" max="10258" width="4.140625" style="7" customWidth="1"/>
    <col min="10259" max="10259" width="4.28515625" style="7" customWidth="1"/>
    <col min="10260" max="10260" width="3.28515625" style="7" customWidth="1"/>
    <col min="10261" max="10261" width="14.28515625" style="7" bestFit="1" customWidth="1"/>
    <col min="10262" max="10494" width="8.85546875" style="7"/>
    <col min="10495" max="10495" width="14.5703125" style="7" bestFit="1" customWidth="1"/>
    <col min="10496" max="10496" width="40.42578125" style="7" customWidth="1"/>
    <col min="10497" max="10499" width="3.28515625" style="7" customWidth="1"/>
    <col min="10500" max="10500" width="5.28515625" style="7" customWidth="1"/>
    <col min="10501" max="10503" width="3.28515625" style="7" customWidth="1"/>
    <col min="10504" max="10505" width="3.85546875" style="7" customWidth="1"/>
    <col min="10506" max="10506" width="4" style="7" customWidth="1"/>
    <col min="10507" max="10508" width="3.28515625" style="7" customWidth="1"/>
    <col min="10509" max="10509" width="4.7109375" style="7" customWidth="1"/>
    <col min="10510" max="10513" width="3.28515625" style="7" customWidth="1"/>
    <col min="10514" max="10514" width="4.140625" style="7" customWidth="1"/>
    <col min="10515" max="10515" width="4.28515625" style="7" customWidth="1"/>
    <col min="10516" max="10516" width="3.28515625" style="7" customWidth="1"/>
    <col min="10517" max="10517" width="14.28515625" style="7" bestFit="1" customWidth="1"/>
    <col min="10518" max="10750" width="8.85546875" style="7"/>
    <col min="10751" max="10751" width="14.5703125" style="7" bestFit="1" customWidth="1"/>
    <col min="10752" max="10752" width="40.42578125" style="7" customWidth="1"/>
    <col min="10753" max="10755" width="3.28515625" style="7" customWidth="1"/>
    <col min="10756" max="10756" width="5.28515625" style="7" customWidth="1"/>
    <col min="10757" max="10759" width="3.28515625" style="7" customWidth="1"/>
    <col min="10760" max="10761" width="3.85546875" style="7" customWidth="1"/>
    <col min="10762" max="10762" width="4" style="7" customWidth="1"/>
    <col min="10763" max="10764" width="3.28515625" style="7" customWidth="1"/>
    <col min="10765" max="10765" width="4.7109375" style="7" customWidth="1"/>
    <col min="10766" max="10769" width="3.28515625" style="7" customWidth="1"/>
    <col min="10770" max="10770" width="4.140625" style="7" customWidth="1"/>
    <col min="10771" max="10771" width="4.28515625" style="7" customWidth="1"/>
    <col min="10772" max="10772" width="3.28515625" style="7" customWidth="1"/>
    <col min="10773" max="10773" width="14.28515625" style="7" bestFit="1" customWidth="1"/>
    <col min="10774" max="11006" width="8.85546875" style="7"/>
    <col min="11007" max="11007" width="14.5703125" style="7" bestFit="1" customWidth="1"/>
    <col min="11008" max="11008" width="40.42578125" style="7" customWidth="1"/>
    <col min="11009" max="11011" width="3.28515625" style="7" customWidth="1"/>
    <col min="11012" max="11012" width="5.28515625" style="7" customWidth="1"/>
    <col min="11013" max="11015" width="3.28515625" style="7" customWidth="1"/>
    <col min="11016" max="11017" width="3.85546875" style="7" customWidth="1"/>
    <col min="11018" max="11018" width="4" style="7" customWidth="1"/>
    <col min="11019" max="11020" width="3.28515625" style="7" customWidth="1"/>
    <col min="11021" max="11021" width="4.7109375" style="7" customWidth="1"/>
    <col min="11022" max="11025" width="3.28515625" style="7" customWidth="1"/>
    <col min="11026" max="11026" width="4.140625" style="7" customWidth="1"/>
    <col min="11027" max="11027" width="4.28515625" style="7" customWidth="1"/>
    <col min="11028" max="11028" width="3.28515625" style="7" customWidth="1"/>
    <col min="11029" max="11029" width="14.28515625" style="7" bestFit="1" customWidth="1"/>
    <col min="11030" max="11262" width="8.85546875" style="7"/>
    <col min="11263" max="11263" width="14.5703125" style="7" bestFit="1" customWidth="1"/>
    <col min="11264" max="11264" width="40.42578125" style="7" customWidth="1"/>
    <col min="11265" max="11267" width="3.28515625" style="7" customWidth="1"/>
    <col min="11268" max="11268" width="5.28515625" style="7" customWidth="1"/>
    <col min="11269" max="11271" width="3.28515625" style="7" customWidth="1"/>
    <col min="11272" max="11273" width="3.85546875" style="7" customWidth="1"/>
    <col min="11274" max="11274" width="4" style="7" customWidth="1"/>
    <col min="11275" max="11276" width="3.28515625" style="7" customWidth="1"/>
    <col min="11277" max="11277" width="4.7109375" style="7" customWidth="1"/>
    <col min="11278" max="11281" width="3.28515625" style="7" customWidth="1"/>
    <col min="11282" max="11282" width="4.140625" style="7" customWidth="1"/>
    <col min="11283" max="11283" width="4.28515625" style="7" customWidth="1"/>
    <col min="11284" max="11284" width="3.28515625" style="7" customWidth="1"/>
    <col min="11285" max="11285" width="14.28515625" style="7" bestFit="1" customWidth="1"/>
    <col min="11286" max="11518" width="8.85546875" style="7"/>
    <col min="11519" max="11519" width="14.5703125" style="7" bestFit="1" customWidth="1"/>
    <col min="11520" max="11520" width="40.42578125" style="7" customWidth="1"/>
    <col min="11521" max="11523" width="3.28515625" style="7" customWidth="1"/>
    <col min="11524" max="11524" width="5.28515625" style="7" customWidth="1"/>
    <col min="11525" max="11527" width="3.28515625" style="7" customWidth="1"/>
    <col min="11528" max="11529" width="3.85546875" style="7" customWidth="1"/>
    <col min="11530" max="11530" width="4" style="7" customWidth="1"/>
    <col min="11531" max="11532" width="3.28515625" style="7" customWidth="1"/>
    <col min="11533" max="11533" width="4.7109375" style="7" customWidth="1"/>
    <col min="11534" max="11537" width="3.28515625" style="7" customWidth="1"/>
    <col min="11538" max="11538" width="4.140625" style="7" customWidth="1"/>
    <col min="11539" max="11539" width="4.28515625" style="7" customWidth="1"/>
    <col min="11540" max="11540" width="3.28515625" style="7" customWidth="1"/>
    <col min="11541" max="11541" width="14.28515625" style="7" bestFit="1" customWidth="1"/>
    <col min="11542" max="11774" width="8.85546875" style="7"/>
    <col min="11775" max="11775" width="14.5703125" style="7" bestFit="1" customWidth="1"/>
    <col min="11776" max="11776" width="40.42578125" style="7" customWidth="1"/>
    <col min="11777" max="11779" width="3.28515625" style="7" customWidth="1"/>
    <col min="11780" max="11780" width="5.28515625" style="7" customWidth="1"/>
    <col min="11781" max="11783" width="3.28515625" style="7" customWidth="1"/>
    <col min="11784" max="11785" width="3.85546875" style="7" customWidth="1"/>
    <col min="11786" max="11786" width="4" style="7" customWidth="1"/>
    <col min="11787" max="11788" width="3.28515625" style="7" customWidth="1"/>
    <col min="11789" max="11789" width="4.7109375" style="7" customWidth="1"/>
    <col min="11790" max="11793" width="3.28515625" style="7" customWidth="1"/>
    <col min="11794" max="11794" width="4.140625" style="7" customWidth="1"/>
    <col min="11795" max="11795" width="4.28515625" style="7" customWidth="1"/>
    <col min="11796" max="11796" width="3.28515625" style="7" customWidth="1"/>
    <col min="11797" max="11797" width="14.28515625" style="7" bestFit="1" customWidth="1"/>
    <col min="11798" max="12030" width="8.85546875" style="7"/>
    <col min="12031" max="12031" width="14.5703125" style="7" bestFit="1" customWidth="1"/>
    <col min="12032" max="12032" width="40.42578125" style="7" customWidth="1"/>
    <col min="12033" max="12035" width="3.28515625" style="7" customWidth="1"/>
    <col min="12036" max="12036" width="5.28515625" style="7" customWidth="1"/>
    <col min="12037" max="12039" width="3.28515625" style="7" customWidth="1"/>
    <col min="12040" max="12041" width="3.85546875" style="7" customWidth="1"/>
    <col min="12042" max="12042" width="4" style="7" customWidth="1"/>
    <col min="12043" max="12044" width="3.28515625" style="7" customWidth="1"/>
    <col min="12045" max="12045" width="4.7109375" style="7" customWidth="1"/>
    <col min="12046" max="12049" width="3.28515625" style="7" customWidth="1"/>
    <col min="12050" max="12050" width="4.140625" style="7" customWidth="1"/>
    <col min="12051" max="12051" width="4.28515625" style="7" customWidth="1"/>
    <col min="12052" max="12052" width="3.28515625" style="7" customWidth="1"/>
    <col min="12053" max="12053" width="14.28515625" style="7" bestFit="1" customWidth="1"/>
    <col min="12054" max="12286" width="8.85546875" style="7"/>
    <col min="12287" max="12287" width="14.5703125" style="7" bestFit="1" customWidth="1"/>
    <col min="12288" max="12288" width="40.42578125" style="7" customWidth="1"/>
    <col min="12289" max="12291" width="3.28515625" style="7" customWidth="1"/>
    <col min="12292" max="12292" width="5.28515625" style="7" customWidth="1"/>
    <col min="12293" max="12295" width="3.28515625" style="7" customWidth="1"/>
    <col min="12296" max="12297" width="3.85546875" style="7" customWidth="1"/>
    <col min="12298" max="12298" width="4" style="7" customWidth="1"/>
    <col min="12299" max="12300" width="3.28515625" style="7" customWidth="1"/>
    <col min="12301" max="12301" width="4.7109375" style="7" customWidth="1"/>
    <col min="12302" max="12305" width="3.28515625" style="7" customWidth="1"/>
    <col min="12306" max="12306" width="4.140625" style="7" customWidth="1"/>
    <col min="12307" max="12307" width="4.28515625" style="7" customWidth="1"/>
    <col min="12308" max="12308" width="3.28515625" style="7" customWidth="1"/>
    <col min="12309" max="12309" width="14.28515625" style="7" bestFit="1" customWidth="1"/>
    <col min="12310" max="12542" width="8.85546875" style="7"/>
    <col min="12543" max="12543" width="14.5703125" style="7" bestFit="1" customWidth="1"/>
    <col min="12544" max="12544" width="40.42578125" style="7" customWidth="1"/>
    <col min="12545" max="12547" width="3.28515625" style="7" customWidth="1"/>
    <col min="12548" max="12548" width="5.28515625" style="7" customWidth="1"/>
    <col min="12549" max="12551" width="3.28515625" style="7" customWidth="1"/>
    <col min="12552" max="12553" width="3.85546875" style="7" customWidth="1"/>
    <col min="12554" max="12554" width="4" style="7" customWidth="1"/>
    <col min="12555" max="12556" width="3.28515625" style="7" customWidth="1"/>
    <col min="12557" max="12557" width="4.7109375" style="7" customWidth="1"/>
    <col min="12558" max="12561" width="3.28515625" style="7" customWidth="1"/>
    <col min="12562" max="12562" width="4.140625" style="7" customWidth="1"/>
    <col min="12563" max="12563" width="4.28515625" style="7" customWidth="1"/>
    <col min="12564" max="12564" width="3.28515625" style="7" customWidth="1"/>
    <col min="12565" max="12565" width="14.28515625" style="7" bestFit="1" customWidth="1"/>
    <col min="12566" max="12798" width="8.85546875" style="7"/>
    <col min="12799" max="12799" width="14.5703125" style="7" bestFit="1" customWidth="1"/>
    <col min="12800" max="12800" width="40.42578125" style="7" customWidth="1"/>
    <col min="12801" max="12803" width="3.28515625" style="7" customWidth="1"/>
    <col min="12804" max="12804" width="5.28515625" style="7" customWidth="1"/>
    <col min="12805" max="12807" width="3.28515625" style="7" customWidth="1"/>
    <col min="12808" max="12809" width="3.85546875" style="7" customWidth="1"/>
    <col min="12810" max="12810" width="4" style="7" customWidth="1"/>
    <col min="12811" max="12812" width="3.28515625" style="7" customWidth="1"/>
    <col min="12813" max="12813" width="4.7109375" style="7" customWidth="1"/>
    <col min="12814" max="12817" width="3.28515625" style="7" customWidth="1"/>
    <col min="12818" max="12818" width="4.140625" style="7" customWidth="1"/>
    <col min="12819" max="12819" width="4.28515625" style="7" customWidth="1"/>
    <col min="12820" max="12820" width="3.28515625" style="7" customWidth="1"/>
    <col min="12821" max="12821" width="14.28515625" style="7" bestFit="1" customWidth="1"/>
    <col min="12822" max="13054" width="8.85546875" style="7"/>
    <col min="13055" max="13055" width="14.5703125" style="7" bestFit="1" customWidth="1"/>
    <col min="13056" max="13056" width="40.42578125" style="7" customWidth="1"/>
    <col min="13057" max="13059" width="3.28515625" style="7" customWidth="1"/>
    <col min="13060" max="13060" width="5.28515625" style="7" customWidth="1"/>
    <col min="13061" max="13063" width="3.28515625" style="7" customWidth="1"/>
    <col min="13064" max="13065" width="3.85546875" style="7" customWidth="1"/>
    <col min="13066" max="13066" width="4" style="7" customWidth="1"/>
    <col min="13067" max="13068" width="3.28515625" style="7" customWidth="1"/>
    <col min="13069" max="13069" width="4.7109375" style="7" customWidth="1"/>
    <col min="13070" max="13073" width="3.28515625" style="7" customWidth="1"/>
    <col min="13074" max="13074" width="4.140625" style="7" customWidth="1"/>
    <col min="13075" max="13075" width="4.28515625" style="7" customWidth="1"/>
    <col min="13076" max="13076" width="3.28515625" style="7" customWidth="1"/>
    <col min="13077" max="13077" width="14.28515625" style="7" bestFit="1" customWidth="1"/>
    <col min="13078" max="13310" width="8.85546875" style="7"/>
    <col min="13311" max="13311" width="14.5703125" style="7" bestFit="1" customWidth="1"/>
    <col min="13312" max="13312" width="40.42578125" style="7" customWidth="1"/>
    <col min="13313" max="13315" width="3.28515625" style="7" customWidth="1"/>
    <col min="13316" max="13316" width="5.28515625" style="7" customWidth="1"/>
    <col min="13317" max="13319" width="3.28515625" style="7" customWidth="1"/>
    <col min="13320" max="13321" width="3.85546875" style="7" customWidth="1"/>
    <col min="13322" max="13322" width="4" style="7" customWidth="1"/>
    <col min="13323" max="13324" width="3.28515625" style="7" customWidth="1"/>
    <col min="13325" max="13325" width="4.7109375" style="7" customWidth="1"/>
    <col min="13326" max="13329" width="3.28515625" style="7" customWidth="1"/>
    <col min="13330" max="13330" width="4.140625" style="7" customWidth="1"/>
    <col min="13331" max="13331" width="4.28515625" style="7" customWidth="1"/>
    <col min="13332" max="13332" width="3.28515625" style="7" customWidth="1"/>
    <col min="13333" max="13333" width="14.28515625" style="7" bestFit="1" customWidth="1"/>
    <col min="13334" max="13566" width="8.85546875" style="7"/>
    <col min="13567" max="13567" width="14.5703125" style="7" bestFit="1" customWidth="1"/>
    <col min="13568" max="13568" width="40.42578125" style="7" customWidth="1"/>
    <col min="13569" max="13571" width="3.28515625" style="7" customWidth="1"/>
    <col min="13572" max="13572" width="5.28515625" style="7" customWidth="1"/>
    <col min="13573" max="13575" width="3.28515625" style="7" customWidth="1"/>
    <col min="13576" max="13577" width="3.85546875" style="7" customWidth="1"/>
    <col min="13578" max="13578" width="4" style="7" customWidth="1"/>
    <col min="13579" max="13580" width="3.28515625" style="7" customWidth="1"/>
    <col min="13581" max="13581" width="4.7109375" style="7" customWidth="1"/>
    <col min="13582" max="13585" width="3.28515625" style="7" customWidth="1"/>
    <col min="13586" max="13586" width="4.140625" style="7" customWidth="1"/>
    <col min="13587" max="13587" width="4.28515625" style="7" customWidth="1"/>
    <col min="13588" max="13588" width="3.28515625" style="7" customWidth="1"/>
    <col min="13589" max="13589" width="14.28515625" style="7" bestFit="1" customWidth="1"/>
    <col min="13590" max="13822" width="8.85546875" style="7"/>
    <col min="13823" max="13823" width="14.5703125" style="7" bestFit="1" customWidth="1"/>
    <col min="13824" max="13824" width="40.42578125" style="7" customWidth="1"/>
    <col min="13825" max="13827" width="3.28515625" style="7" customWidth="1"/>
    <col min="13828" max="13828" width="5.28515625" style="7" customWidth="1"/>
    <col min="13829" max="13831" width="3.28515625" style="7" customWidth="1"/>
    <col min="13832" max="13833" width="3.85546875" style="7" customWidth="1"/>
    <col min="13834" max="13834" width="4" style="7" customWidth="1"/>
    <col min="13835" max="13836" width="3.28515625" style="7" customWidth="1"/>
    <col min="13837" max="13837" width="4.7109375" style="7" customWidth="1"/>
    <col min="13838" max="13841" width="3.28515625" style="7" customWidth="1"/>
    <col min="13842" max="13842" width="4.140625" style="7" customWidth="1"/>
    <col min="13843" max="13843" width="4.28515625" style="7" customWidth="1"/>
    <col min="13844" max="13844" width="3.28515625" style="7" customWidth="1"/>
    <col min="13845" max="13845" width="14.28515625" style="7" bestFit="1" customWidth="1"/>
    <col min="13846" max="14078" width="8.85546875" style="7"/>
    <col min="14079" max="14079" width="14.5703125" style="7" bestFit="1" customWidth="1"/>
    <col min="14080" max="14080" width="40.42578125" style="7" customWidth="1"/>
    <col min="14081" max="14083" width="3.28515625" style="7" customWidth="1"/>
    <col min="14084" max="14084" width="5.28515625" style="7" customWidth="1"/>
    <col min="14085" max="14087" width="3.28515625" style="7" customWidth="1"/>
    <col min="14088" max="14089" width="3.85546875" style="7" customWidth="1"/>
    <col min="14090" max="14090" width="4" style="7" customWidth="1"/>
    <col min="14091" max="14092" width="3.28515625" style="7" customWidth="1"/>
    <col min="14093" max="14093" width="4.7109375" style="7" customWidth="1"/>
    <col min="14094" max="14097" width="3.28515625" style="7" customWidth="1"/>
    <col min="14098" max="14098" width="4.140625" style="7" customWidth="1"/>
    <col min="14099" max="14099" width="4.28515625" style="7" customWidth="1"/>
    <col min="14100" max="14100" width="3.28515625" style="7" customWidth="1"/>
    <col min="14101" max="14101" width="14.28515625" style="7" bestFit="1" customWidth="1"/>
    <col min="14102" max="14334" width="8.85546875" style="7"/>
    <col min="14335" max="14335" width="14.5703125" style="7" bestFit="1" customWidth="1"/>
    <col min="14336" max="14336" width="40.42578125" style="7" customWidth="1"/>
    <col min="14337" max="14339" width="3.28515625" style="7" customWidth="1"/>
    <col min="14340" max="14340" width="5.28515625" style="7" customWidth="1"/>
    <col min="14341" max="14343" width="3.28515625" style="7" customWidth="1"/>
    <col min="14344" max="14345" width="3.85546875" style="7" customWidth="1"/>
    <col min="14346" max="14346" width="4" style="7" customWidth="1"/>
    <col min="14347" max="14348" width="3.28515625" style="7" customWidth="1"/>
    <col min="14349" max="14349" width="4.7109375" style="7" customWidth="1"/>
    <col min="14350" max="14353" width="3.28515625" style="7" customWidth="1"/>
    <col min="14354" max="14354" width="4.140625" style="7" customWidth="1"/>
    <col min="14355" max="14355" width="4.28515625" style="7" customWidth="1"/>
    <col min="14356" max="14356" width="3.28515625" style="7" customWidth="1"/>
    <col min="14357" max="14357" width="14.28515625" style="7" bestFit="1" customWidth="1"/>
    <col min="14358" max="14590" width="8.85546875" style="7"/>
    <col min="14591" max="14591" width="14.5703125" style="7" bestFit="1" customWidth="1"/>
    <col min="14592" max="14592" width="40.42578125" style="7" customWidth="1"/>
    <col min="14593" max="14595" width="3.28515625" style="7" customWidth="1"/>
    <col min="14596" max="14596" width="5.28515625" style="7" customWidth="1"/>
    <col min="14597" max="14599" width="3.28515625" style="7" customWidth="1"/>
    <col min="14600" max="14601" width="3.85546875" style="7" customWidth="1"/>
    <col min="14602" max="14602" width="4" style="7" customWidth="1"/>
    <col min="14603" max="14604" width="3.28515625" style="7" customWidth="1"/>
    <col min="14605" max="14605" width="4.7109375" style="7" customWidth="1"/>
    <col min="14606" max="14609" width="3.28515625" style="7" customWidth="1"/>
    <col min="14610" max="14610" width="4.140625" style="7" customWidth="1"/>
    <col min="14611" max="14611" width="4.28515625" style="7" customWidth="1"/>
    <col min="14612" max="14612" width="3.28515625" style="7" customWidth="1"/>
    <col min="14613" max="14613" width="14.28515625" style="7" bestFit="1" customWidth="1"/>
    <col min="14614" max="14846" width="8.85546875" style="7"/>
    <col min="14847" max="14847" width="14.5703125" style="7" bestFit="1" customWidth="1"/>
    <col min="14848" max="14848" width="40.42578125" style="7" customWidth="1"/>
    <col min="14849" max="14851" width="3.28515625" style="7" customWidth="1"/>
    <col min="14852" max="14852" width="5.28515625" style="7" customWidth="1"/>
    <col min="14853" max="14855" width="3.28515625" style="7" customWidth="1"/>
    <col min="14856" max="14857" width="3.85546875" style="7" customWidth="1"/>
    <col min="14858" max="14858" width="4" style="7" customWidth="1"/>
    <col min="14859" max="14860" width="3.28515625" style="7" customWidth="1"/>
    <col min="14861" max="14861" width="4.7109375" style="7" customWidth="1"/>
    <col min="14862" max="14865" width="3.28515625" style="7" customWidth="1"/>
    <col min="14866" max="14866" width="4.140625" style="7" customWidth="1"/>
    <col min="14867" max="14867" width="4.28515625" style="7" customWidth="1"/>
    <col min="14868" max="14868" width="3.28515625" style="7" customWidth="1"/>
    <col min="14869" max="14869" width="14.28515625" style="7" bestFit="1" customWidth="1"/>
    <col min="14870" max="15102" width="8.85546875" style="7"/>
    <col min="15103" max="15103" width="14.5703125" style="7" bestFit="1" customWidth="1"/>
    <col min="15104" max="15104" width="40.42578125" style="7" customWidth="1"/>
    <col min="15105" max="15107" width="3.28515625" style="7" customWidth="1"/>
    <col min="15108" max="15108" width="5.28515625" style="7" customWidth="1"/>
    <col min="15109" max="15111" width="3.28515625" style="7" customWidth="1"/>
    <col min="15112" max="15113" width="3.85546875" style="7" customWidth="1"/>
    <col min="15114" max="15114" width="4" style="7" customWidth="1"/>
    <col min="15115" max="15116" width="3.28515625" style="7" customWidth="1"/>
    <col min="15117" max="15117" width="4.7109375" style="7" customWidth="1"/>
    <col min="15118" max="15121" width="3.28515625" style="7" customWidth="1"/>
    <col min="15122" max="15122" width="4.140625" style="7" customWidth="1"/>
    <col min="15123" max="15123" width="4.28515625" style="7" customWidth="1"/>
    <col min="15124" max="15124" width="3.28515625" style="7" customWidth="1"/>
    <col min="15125" max="15125" width="14.28515625" style="7" bestFit="1" customWidth="1"/>
    <col min="15126" max="15358" width="8.85546875" style="7"/>
    <col min="15359" max="15359" width="14.5703125" style="7" bestFit="1" customWidth="1"/>
    <col min="15360" max="15360" width="40.42578125" style="7" customWidth="1"/>
    <col min="15361" max="15363" width="3.28515625" style="7" customWidth="1"/>
    <col min="15364" max="15364" width="5.28515625" style="7" customWidth="1"/>
    <col min="15365" max="15367" width="3.28515625" style="7" customWidth="1"/>
    <col min="15368" max="15369" width="3.85546875" style="7" customWidth="1"/>
    <col min="15370" max="15370" width="4" style="7" customWidth="1"/>
    <col min="15371" max="15372" width="3.28515625" style="7" customWidth="1"/>
    <col min="15373" max="15373" width="4.7109375" style="7" customWidth="1"/>
    <col min="15374" max="15377" width="3.28515625" style="7" customWidth="1"/>
    <col min="15378" max="15378" width="4.140625" style="7" customWidth="1"/>
    <col min="15379" max="15379" width="4.28515625" style="7" customWidth="1"/>
    <col min="15380" max="15380" width="3.28515625" style="7" customWidth="1"/>
    <col min="15381" max="15381" width="14.28515625" style="7" bestFit="1" customWidth="1"/>
    <col min="15382" max="15614" width="8.85546875" style="7"/>
    <col min="15615" max="15615" width="14.5703125" style="7" bestFit="1" customWidth="1"/>
    <col min="15616" max="15616" width="40.42578125" style="7" customWidth="1"/>
    <col min="15617" max="15619" width="3.28515625" style="7" customWidth="1"/>
    <col min="15620" max="15620" width="5.28515625" style="7" customWidth="1"/>
    <col min="15621" max="15623" width="3.28515625" style="7" customWidth="1"/>
    <col min="15624" max="15625" width="3.85546875" style="7" customWidth="1"/>
    <col min="15626" max="15626" width="4" style="7" customWidth="1"/>
    <col min="15627" max="15628" width="3.28515625" style="7" customWidth="1"/>
    <col min="15629" max="15629" width="4.7109375" style="7" customWidth="1"/>
    <col min="15630" max="15633" width="3.28515625" style="7" customWidth="1"/>
    <col min="15634" max="15634" width="4.140625" style="7" customWidth="1"/>
    <col min="15635" max="15635" width="4.28515625" style="7" customWidth="1"/>
    <col min="15636" max="15636" width="3.28515625" style="7" customWidth="1"/>
    <col min="15637" max="15637" width="14.28515625" style="7" bestFit="1" customWidth="1"/>
    <col min="15638" max="15870" width="8.85546875" style="7"/>
    <col min="15871" max="15871" width="14.5703125" style="7" bestFit="1" customWidth="1"/>
    <col min="15872" max="15872" width="40.42578125" style="7" customWidth="1"/>
    <col min="15873" max="15875" width="3.28515625" style="7" customWidth="1"/>
    <col min="15876" max="15876" width="5.28515625" style="7" customWidth="1"/>
    <col min="15877" max="15879" width="3.28515625" style="7" customWidth="1"/>
    <col min="15880" max="15881" width="3.85546875" style="7" customWidth="1"/>
    <col min="15882" max="15882" width="4" style="7" customWidth="1"/>
    <col min="15883" max="15884" width="3.28515625" style="7" customWidth="1"/>
    <col min="15885" max="15885" width="4.7109375" style="7" customWidth="1"/>
    <col min="15886" max="15889" width="3.28515625" style="7" customWidth="1"/>
    <col min="15890" max="15890" width="4.140625" style="7" customWidth="1"/>
    <col min="15891" max="15891" width="4.28515625" style="7" customWidth="1"/>
    <col min="15892" max="15892" width="3.28515625" style="7" customWidth="1"/>
    <col min="15893" max="15893" width="14.28515625" style="7" bestFit="1" customWidth="1"/>
    <col min="15894" max="16126" width="8.85546875" style="7"/>
    <col min="16127" max="16127" width="14.5703125" style="7" bestFit="1" customWidth="1"/>
    <col min="16128" max="16128" width="40.42578125" style="7" customWidth="1"/>
    <col min="16129" max="16131" width="3.28515625" style="7" customWidth="1"/>
    <col min="16132" max="16132" width="5.28515625" style="7" customWidth="1"/>
    <col min="16133" max="16135" width="3.28515625" style="7" customWidth="1"/>
    <col min="16136" max="16137" width="3.85546875" style="7" customWidth="1"/>
    <col min="16138" max="16138" width="4" style="7" customWidth="1"/>
    <col min="16139" max="16140" width="3.28515625" style="7" customWidth="1"/>
    <col min="16141" max="16141" width="4.7109375" style="7" customWidth="1"/>
    <col min="16142" max="16145" width="3.28515625" style="7" customWidth="1"/>
    <col min="16146" max="16146" width="4.140625" style="7" customWidth="1"/>
    <col min="16147" max="16147" width="4.28515625" style="7" customWidth="1"/>
    <col min="16148" max="16148" width="3.28515625" style="7" customWidth="1"/>
    <col min="16149" max="16149" width="14.28515625" style="7" bestFit="1" customWidth="1"/>
    <col min="16150" max="16382" width="8.85546875" style="7"/>
    <col min="16383" max="16384" width="8.85546875" style="7" customWidth="1"/>
  </cols>
  <sheetData>
    <row r="1" spans="1:23" ht="18" customHeight="1" x14ac:dyDescent="0.35">
      <c r="A1" s="101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3" ht="18" customHeight="1" x14ac:dyDescent="0.35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17" customFormat="1" ht="18" customHeight="1" x14ac:dyDescent="0.3">
      <c r="A3" s="117" t="s">
        <v>1</v>
      </c>
    </row>
    <row r="4" spans="1:23" s="115" customFormat="1" ht="18" customHeight="1" x14ac:dyDescent="0.3"/>
    <row r="5" spans="1:23" s="4" customFormat="1" ht="18" customHeight="1" x14ac:dyDescent="0.35">
      <c r="A5" s="101" t="s">
        <v>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</row>
    <row r="6" spans="1:23" ht="18" customHeight="1" x14ac:dyDescent="0.3">
      <c r="A6" s="2"/>
      <c r="B6" s="3"/>
      <c r="W6" s="1"/>
    </row>
    <row r="7" spans="1:23" ht="15.75" thickBot="1" x14ac:dyDescent="0.3"/>
    <row r="8" spans="1:23" ht="15" customHeight="1" thickBot="1" x14ac:dyDescent="0.3">
      <c r="A8" s="128" t="s">
        <v>3</v>
      </c>
      <c r="B8" s="137" t="s">
        <v>4</v>
      </c>
      <c r="C8" s="121" t="s">
        <v>5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3"/>
    </row>
    <row r="9" spans="1:23" ht="15.75" thickBot="1" x14ac:dyDescent="0.3">
      <c r="A9" s="129"/>
      <c r="B9" s="138"/>
      <c r="C9" s="131">
        <v>1</v>
      </c>
      <c r="D9" s="132"/>
      <c r="E9" s="132"/>
      <c r="F9" s="132"/>
      <c r="G9" s="133"/>
      <c r="H9" s="131">
        <v>2</v>
      </c>
      <c r="I9" s="132"/>
      <c r="J9" s="132"/>
      <c r="K9" s="132"/>
      <c r="L9" s="133"/>
      <c r="M9" s="131">
        <v>3</v>
      </c>
      <c r="N9" s="132"/>
      <c r="O9" s="132"/>
      <c r="P9" s="132"/>
      <c r="Q9" s="133"/>
      <c r="R9" s="131" t="s">
        <v>6</v>
      </c>
      <c r="S9" s="132"/>
      <c r="T9" s="132"/>
      <c r="U9" s="132"/>
      <c r="V9" s="133"/>
      <c r="W9" s="8" t="s">
        <v>7</v>
      </c>
    </row>
    <row r="10" spans="1:23" ht="15.75" thickBot="1" x14ac:dyDescent="0.3">
      <c r="A10" s="130"/>
      <c r="B10" s="139"/>
      <c r="C10" s="10" t="s">
        <v>8</v>
      </c>
      <c r="D10" s="11" t="s">
        <v>9</v>
      </c>
      <c r="E10" s="12" t="s">
        <v>10</v>
      </c>
      <c r="F10" s="11" t="s">
        <v>11</v>
      </c>
      <c r="G10" s="13" t="s">
        <v>12</v>
      </c>
      <c r="H10" s="10" t="s">
        <v>8</v>
      </c>
      <c r="I10" s="11" t="s">
        <v>9</v>
      </c>
      <c r="J10" s="12" t="s">
        <v>10</v>
      </c>
      <c r="K10" s="11" t="s">
        <v>11</v>
      </c>
      <c r="L10" s="13" t="s">
        <v>12</v>
      </c>
      <c r="M10" s="10" t="s">
        <v>8</v>
      </c>
      <c r="N10" s="11" t="s">
        <v>9</v>
      </c>
      <c r="O10" s="12" t="s">
        <v>10</v>
      </c>
      <c r="P10" s="11" t="s">
        <v>11</v>
      </c>
      <c r="Q10" s="13" t="s">
        <v>12</v>
      </c>
      <c r="R10" s="10" t="s">
        <v>8</v>
      </c>
      <c r="S10" s="11" t="s">
        <v>9</v>
      </c>
      <c r="T10" s="12" t="s">
        <v>10</v>
      </c>
      <c r="U10" s="11" t="s">
        <v>11</v>
      </c>
      <c r="V10" s="13" t="s">
        <v>12</v>
      </c>
      <c r="W10" s="9"/>
    </row>
    <row r="11" spans="1:23" s="16" customFormat="1" x14ac:dyDescent="0.25">
      <c r="A11" s="25" t="s">
        <v>36</v>
      </c>
      <c r="B11" s="99" t="s">
        <v>51</v>
      </c>
      <c r="C11" s="26">
        <v>2</v>
      </c>
      <c r="D11" s="27">
        <v>1</v>
      </c>
      <c r="E11" s="27">
        <v>0</v>
      </c>
      <c r="F11" s="27" t="s">
        <v>13</v>
      </c>
      <c r="G11" s="28">
        <v>5</v>
      </c>
      <c r="H11" s="26"/>
      <c r="I11" s="27"/>
      <c r="J11" s="27"/>
      <c r="K11" s="27"/>
      <c r="L11" s="28"/>
      <c r="M11" s="26"/>
      <c r="N11" s="27"/>
      <c r="O11" s="27"/>
      <c r="P11" s="27"/>
      <c r="Q11" s="28"/>
      <c r="R11" s="26"/>
      <c r="S11" s="27"/>
      <c r="T11" s="27"/>
      <c r="U11" s="27"/>
      <c r="V11" s="28"/>
      <c r="W11" s="29"/>
    </row>
    <row r="12" spans="1:23" s="16" customFormat="1" x14ac:dyDescent="0.25">
      <c r="A12" s="14" t="s">
        <v>37</v>
      </c>
      <c r="B12" s="30" t="s">
        <v>52</v>
      </c>
      <c r="C12" s="17">
        <v>2</v>
      </c>
      <c r="D12" s="15">
        <v>1</v>
      </c>
      <c r="E12" s="15">
        <v>0</v>
      </c>
      <c r="F12" s="15" t="s">
        <v>13</v>
      </c>
      <c r="G12" s="18">
        <v>5</v>
      </c>
      <c r="H12" s="17"/>
      <c r="I12" s="15"/>
      <c r="J12" s="15"/>
      <c r="K12" s="15"/>
      <c r="L12" s="18"/>
      <c r="M12" s="17"/>
      <c r="N12" s="15"/>
      <c r="O12" s="15"/>
      <c r="P12" s="15"/>
      <c r="Q12" s="18"/>
      <c r="R12" s="17"/>
      <c r="S12" s="15"/>
      <c r="T12" s="15"/>
      <c r="U12" s="15"/>
      <c r="V12" s="18"/>
      <c r="W12" s="31"/>
    </row>
    <row r="13" spans="1:23" s="16" customFormat="1" x14ac:dyDescent="0.25">
      <c r="A13" s="20" t="s">
        <v>56</v>
      </c>
      <c r="B13" s="30" t="s">
        <v>57</v>
      </c>
      <c r="C13" s="17">
        <v>2</v>
      </c>
      <c r="D13" s="15">
        <v>1</v>
      </c>
      <c r="E13" s="15">
        <v>0</v>
      </c>
      <c r="F13" s="15" t="s">
        <v>13</v>
      </c>
      <c r="G13" s="18">
        <v>5</v>
      </c>
      <c r="H13" s="17"/>
      <c r="I13" s="15"/>
      <c r="J13" s="15"/>
      <c r="K13" s="15"/>
      <c r="L13" s="18"/>
      <c r="M13" s="17"/>
      <c r="N13" s="15"/>
      <c r="O13" s="15"/>
      <c r="P13" s="15"/>
      <c r="Q13" s="18"/>
      <c r="R13" s="17"/>
      <c r="S13" s="15"/>
      <c r="T13" s="15"/>
      <c r="U13" s="15"/>
      <c r="V13" s="18"/>
      <c r="W13" s="31"/>
    </row>
    <row r="14" spans="1:23" s="16" customFormat="1" x14ac:dyDescent="0.25">
      <c r="A14" s="20" t="s">
        <v>38</v>
      </c>
      <c r="B14" s="30" t="s">
        <v>58</v>
      </c>
      <c r="C14" s="17">
        <v>2</v>
      </c>
      <c r="D14" s="15">
        <v>2</v>
      </c>
      <c r="E14" s="15">
        <v>0</v>
      </c>
      <c r="F14" s="15" t="s">
        <v>14</v>
      </c>
      <c r="G14" s="18">
        <v>5</v>
      </c>
      <c r="H14" s="17"/>
      <c r="I14" s="15"/>
      <c r="J14" s="15"/>
      <c r="K14" s="15"/>
      <c r="L14" s="18"/>
      <c r="M14" s="17"/>
      <c r="N14" s="15"/>
      <c r="O14" s="15"/>
      <c r="P14" s="15"/>
      <c r="Q14" s="18"/>
      <c r="R14" s="17"/>
      <c r="S14" s="15"/>
      <c r="T14" s="15"/>
      <c r="U14" s="15"/>
      <c r="V14" s="18"/>
      <c r="W14" s="31"/>
    </row>
    <row r="15" spans="1:23" s="16" customFormat="1" x14ac:dyDescent="0.25">
      <c r="A15" s="14" t="s">
        <v>50</v>
      </c>
      <c r="B15" s="30" t="s">
        <v>26</v>
      </c>
      <c r="C15" s="17">
        <v>1</v>
      </c>
      <c r="D15" s="15">
        <v>1</v>
      </c>
      <c r="E15" s="15">
        <v>2</v>
      </c>
      <c r="F15" s="15" t="s">
        <v>14</v>
      </c>
      <c r="G15" s="18">
        <v>5</v>
      </c>
      <c r="H15" s="17"/>
      <c r="I15" s="15"/>
      <c r="J15" s="15"/>
      <c r="K15" s="15"/>
      <c r="L15" s="18"/>
      <c r="M15" s="17"/>
      <c r="N15" s="15"/>
      <c r="O15" s="15"/>
      <c r="P15" s="15"/>
      <c r="Q15" s="18"/>
      <c r="R15" s="17"/>
      <c r="S15" s="15"/>
      <c r="T15" s="15"/>
      <c r="U15" s="15"/>
      <c r="V15" s="18"/>
      <c r="W15" s="31"/>
    </row>
    <row r="16" spans="1:23" s="16" customFormat="1" x14ac:dyDescent="0.25">
      <c r="A16" s="14"/>
      <c r="B16" s="30" t="s">
        <v>27</v>
      </c>
      <c r="C16" s="32">
        <v>2</v>
      </c>
      <c r="D16" s="33">
        <v>1</v>
      </c>
      <c r="E16" s="33">
        <v>0</v>
      </c>
      <c r="F16" s="15" t="s">
        <v>28</v>
      </c>
      <c r="G16" s="18">
        <v>5</v>
      </c>
      <c r="H16" s="17"/>
      <c r="I16" s="15"/>
      <c r="J16" s="15"/>
      <c r="K16" s="15"/>
      <c r="L16" s="18"/>
      <c r="M16" s="17"/>
      <c r="N16" s="15"/>
      <c r="O16" s="15"/>
      <c r="P16" s="15"/>
      <c r="Q16" s="18"/>
      <c r="R16" s="17"/>
      <c r="S16" s="15"/>
      <c r="T16" s="15"/>
      <c r="U16" s="15"/>
      <c r="V16" s="18"/>
      <c r="W16" s="31"/>
    </row>
    <row r="17" spans="1:23" s="16" customFormat="1" x14ac:dyDescent="0.25">
      <c r="A17" s="14" t="s">
        <v>39</v>
      </c>
      <c r="B17" s="30" t="s">
        <v>59</v>
      </c>
      <c r="C17" s="17"/>
      <c r="D17" s="15"/>
      <c r="E17" s="15"/>
      <c r="F17" s="15"/>
      <c r="G17" s="18"/>
      <c r="H17" s="17">
        <v>2</v>
      </c>
      <c r="I17" s="15">
        <v>2</v>
      </c>
      <c r="J17" s="15">
        <v>0</v>
      </c>
      <c r="K17" s="15" t="s">
        <v>13</v>
      </c>
      <c r="L17" s="18">
        <v>5</v>
      </c>
      <c r="M17" s="17"/>
      <c r="N17" s="15"/>
      <c r="O17" s="15"/>
      <c r="P17" s="15"/>
      <c r="Q17" s="18"/>
      <c r="R17" s="17"/>
      <c r="S17" s="15"/>
      <c r="T17" s="15"/>
      <c r="U17" s="15"/>
      <c r="V17" s="18"/>
      <c r="W17" s="31"/>
    </row>
    <row r="18" spans="1:23" s="16" customFormat="1" x14ac:dyDescent="0.25">
      <c r="A18" s="14" t="s">
        <v>40</v>
      </c>
      <c r="B18" s="100" t="s">
        <v>65</v>
      </c>
      <c r="C18" s="17"/>
      <c r="D18" s="15"/>
      <c r="E18" s="15"/>
      <c r="F18" s="15"/>
      <c r="G18" s="18"/>
      <c r="H18" s="17">
        <v>1</v>
      </c>
      <c r="I18" s="15">
        <v>1</v>
      </c>
      <c r="J18" s="15">
        <v>1</v>
      </c>
      <c r="K18" s="15" t="s">
        <v>14</v>
      </c>
      <c r="L18" s="18">
        <v>5</v>
      </c>
      <c r="M18" s="17"/>
      <c r="N18" s="15"/>
      <c r="O18" s="15"/>
      <c r="P18" s="15"/>
      <c r="Q18" s="18"/>
      <c r="R18" s="17"/>
      <c r="S18" s="15"/>
      <c r="T18" s="15"/>
      <c r="U18" s="15"/>
      <c r="V18" s="18"/>
      <c r="W18" s="31"/>
    </row>
    <row r="19" spans="1:23" s="16" customFormat="1" x14ac:dyDescent="0.25">
      <c r="A19" s="14" t="s">
        <v>41</v>
      </c>
      <c r="B19" s="100" t="s">
        <v>66</v>
      </c>
      <c r="C19" s="17"/>
      <c r="D19" s="15"/>
      <c r="E19" s="15"/>
      <c r="F19" s="15"/>
      <c r="G19" s="18"/>
      <c r="H19" s="17">
        <v>0</v>
      </c>
      <c r="I19" s="15">
        <v>2</v>
      </c>
      <c r="J19" s="15">
        <v>1</v>
      </c>
      <c r="K19" s="15" t="s">
        <v>14</v>
      </c>
      <c r="L19" s="18">
        <v>5</v>
      </c>
      <c r="M19" s="17"/>
      <c r="N19" s="15"/>
      <c r="O19" s="15"/>
      <c r="P19" s="15"/>
      <c r="Q19" s="18"/>
      <c r="R19" s="17"/>
      <c r="S19" s="15"/>
      <c r="T19" s="15"/>
      <c r="U19" s="15"/>
      <c r="V19" s="18"/>
      <c r="W19" s="31"/>
    </row>
    <row r="20" spans="1:23" s="16" customFormat="1" x14ac:dyDescent="0.25">
      <c r="A20" s="14" t="s">
        <v>42</v>
      </c>
      <c r="B20" s="30" t="s">
        <v>60</v>
      </c>
      <c r="C20" s="17"/>
      <c r="D20" s="15"/>
      <c r="E20" s="15"/>
      <c r="F20" s="15"/>
      <c r="G20" s="18"/>
      <c r="H20" s="17">
        <v>2</v>
      </c>
      <c r="I20" s="15">
        <v>2</v>
      </c>
      <c r="J20" s="15">
        <v>0</v>
      </c>
      <c r="K20" s="15" t="s">
        <v>14</v>
      </c>
      <c r="L20" s="18">
        <v>5</v>
      </c>
      <c r="M20" s="17"/>
      <c r="N20" s="15"/>
      <c r="O20" s="15"/>
      <c r="P20" s="15"/>
      <c r="Q20" s="18"/>
      <c r="R20" s="17"/>
      <c r="S20" s="15"/>
      <c r="T20" s="15"/>
      <c r="U20" s="15"/>
      <c r="V20" s="18"/>
      <c r="W20" s="31"/>
    </row>
    <row r="21" spans="1:23" s="16" customFormat="1" x14ac:dyDescent="0.25">
      <c r="A21" s="14"/>
      <c r="B21" s="30" t="s">
        <v>29</v>
      </c>
      <c r="C21" s="17"/>
      <c r="D21" s="15"/>
      <c r="E21" s="15"/>
      <c r="F21" s="15"/>
      <c r="G21" s="18"/>
      <c r="H21" s="32">
        <v>2</v>
      </c>
      <c r="I21" s="33">
        <v>1</v>
      </c>
      <c r="J21" s="33">
        <v>0</v>
      </c>
      <c r="K21" s="15" t="s">
        <v>28</v>
      </c>
      <c r="L21" s="18">
        <v>5</v>
      </c>
      <c r="M21" s="17"/>
      <c r="N21" s="15"/>
      <c r="O21" s="15"/>
      <c r="P21" s="15"/>
      <c r="Q21" s="18"/>
      <c r="R21" s="17"/>
      <c r="S21" s="15"/>
      <c r="T21" s="15"/>
      <c r="U21" s="15"/>
      <c r="V21" s="18"/>
      <c r="W21" s="31"/>
    </row>
    <row r="22" spans="1:23" s="16" customFormat="1" x14ac:dyDescent="0.25">
      <c r="A22" s="14"/>
      <c r="B22" s="30" t="s">
        <v>27</v>
      </c>
      <c r="C22" s="17"/>
      <c r="D22" s="15"/>
      <c r="E22" s="15"/>
      <c r="F22" s="15"/>
      <c r="G22" s="18"/>
      <c r="H22" s="32">
        <v>2</v>
      </c>
      <c r="I22" s="33">
        <v>1</v>
      </c>
      <c r="J22" s="33">
        <v>0</v>
      </c>
      <c r="K22" s="15" t="s">
        <v>28</v>
      </c>
      <c r="L22" s="18">
        <v>5</v>
      </c>
      <c r="M22" s="17"/>
      <c r="N22" s="15"/>
      <c r="O22" s="15"/>
      <c r="P22" s="15"/>
      <c r="Q22" s="18"/>
      <c r="R22" s="17"/>
      <c r="S22" s="15"/>
      <c r="T22" s="15"/>
      <c r="U22" s="15"/>
      <c r="V22" s="18"/>
      <c r="W22" s="31"/>
    </row>
    <row r="23" spans="1:23" s="16" customFormat="1" x14ac:dyDescent="0.25">
      <c r="A23" s="14" t="s">
        <v>43</v>
      </c>
      <c r="B23" s="30" t="s">
        <v>61</v>
      </c>
      <c r="C23" s="17"/>
      <c r="D23" s="15"/>
      <c r="E23" s="15"/>
      <c r="F23" s="15"/>
      <c r="G23" s="18"/>
      <c r="H23" s="17"/>
      <c r="I23" s="15"/>
      <c r="J23" s="15"/>
      <c r="K23" s="15"/>
      <c r="L23" s="18"/>
      <c r="M23" s="17">
        <v>0</v>
      </c>
      <c r="N23" s="15">
        <v>3</v>
      </c>
      <c r="O23" s="15">
        <v>12</v>
      </c>
      <c r="P23" s="15" t="s">
        <v>14</v>
      </c>
      <c r="Q23" s="18">
        <v>20</v>
      </c>
      <c r="R23" s="17"/>
      <c r="S23" s="15"/>
      <c r="T23" s="15"/>
      <c r="U23" s="15"/>
      <c r="V23" s="18"/>
      <c r="W23" s="31"/>
    </row>
    <row r="24" spans="1:23" s="16" customFormat="1" x14ac:dyDescent="0.25">
      <c r="A24" s="14" t="s">
        <v>44</v>
      </c>
      <c r="B24" s="100" t="s">
        <v>64</v>
      </c>
      <c r="C24" s="17"/>
      <c r="D24" s="15"/>
      <c r="E24" s="15"/>
      <c r="F24" s="15"/>
      <c r="G24" s="18"/>
      <c r="H24" s="17"/>
      <c r="I24" s="15"/>
      <c r="J24" s="15"/>
      <c r="K24" s="15"/>
      <c r="L24" s="18"/>
      <c r="M24" s="17">
        <v>0</v>
      </c>
      <c r="N24" s="15">
        <v>3</v>
      </c>
      <c r="O24" s="15">
        <v>4</v>
      </c>
      <c r="P24" s="15" t="s">
        <v>14</v>
      </c>
      <c r="Q24" s="18">
        <v>5</v>
      </c>
      <c r="R24" s="17"/>
      <c r="S24" s="15"/>
      <c r="T24" s="15"/>
      <c r="U24" s="15"/>
      <c r="V24" s="18"/>
      <c r="W24" s="31"/>
    </row>
    <row r="25" spans="1:23" s="16" customFormat="1" x14ac:dyDescent="0.25">
      <c r="A25" s="14" t="s">
        <v>15</v>
      </c>
      <c r="B25" s="30" t="s">
        <v>53</v>
      </c>
      <c r="C25" s="17"/>
      <c r="D25" s="15"/>
      <c r="E25" s="15"/>
      <c r="F25" s="15"/>
      <c r="G25" s="18"/>
      <c r="H25" s="17"/>
      <c r="I25" s="15"/>
      <c r="J25" s="15"/>
      <c r="K25" s="15"/>
      <c r="L25" s="18"/>
      <c r="M25" s="17">
        <v>0</v>
      </c>
      <c r="N25" s="15">
        <v>3</v>
      </c>
      <c r="O25" s="15">
        <v>1</v>
      </c>
      <c r="P25" s="15" t="s">
        <v>14</v>
      </c>
      <c r="Q25" s="18">
        <v>5</v>
      </c>
      <c r="R25" s="17"/>
      <c r="S25" s="15"/>
      <c r="T25" s="15"/>
      <c r="U25" s="15"/>
      <c r="V25" s="18"/>
      <c r="W25" s="31"/>
    </row>
    <row r="26" spans="1:23" s="16" customFormat="1" ht="24.75" customHeight="1" x14ac:dyDescent="0.25">
      <c r="A26" s="14" t="s">
        <v>45</v>
      </c>
      <c r="B26" s="30" t="s">
        <v>62</v>
      </c>
      <c r="C26" s="17"/>
      <c r="D26" s="15"/>
      <c r="E26" s="15"/>
      <c r="F26" s="15"/>
      <c r="G26" s="18"/>
      <c r="H26" s="17"/>
      <c r="I26" s="15"/>
      <c r="J26" s="15"/>
      <c r="K26" s="15"/>
      <c r="L26" s="18"/>
      <c r="M26" s="17"/>
      <c r="N26" s="15"/>
      <c r="O26" s="15"/>
      <c r="P26" s="15"/>
      <c r="Q26" s="18"/>
      <c r="R26" s="17">
        <v>0</v>
      </c>
      <c r="S26" s="15">
        <v>3</v>
      </c>
      <c r="T26" s="15">
        <v>12</v>
      </c>
      <c r="U26" s="15" t="s">
        <v>14</v>
      </c>
      <c r="V26" s="18">
        <v>20</v>
      </c>
      <c r="W26" s="31"/>
    </row>
    <row r="27" spans="1:23" s="16" customFormat="1" ht="15.75" thickBot="1" x14ac:dyDescent="0.3">
      <c r="A27" s="14" t="s">
        <v>16</v>
      </c>
      <c r="B27" s="35" t="s">
        <v>53</v>
      </c>
      <c r="C27" s="17"/>
      <c r="D27" s="15"/>
      <c r="E27" s="15"/>
      <c r="F27" s="15"/>
      <c r="G27" s="18"/>
      <c r="H27" s="17"/>
      <c r="I27" s="15"/>
      <c r="J27" s="15"/>
      <c r="K27" s="15"/>
      <c r="L27" s="18"/>
      <c r="M27" s="17"/>
      <c r="N27" s="15"/>
      <c r="O27" s="15"/>
      <c r="P27" s="15"/>
      <c r="Q27" s="18"/>
      <c r="R27" s="17">
        <v>0</v>
      </c>
      <c r="S27" s="15">
        <v>3</v>
      </c>
      <c r="T27" s="15">
        <v>1</v>
      </c>
      <c r="U27" s="15" t="s">
        <v>14</v>
      </c>
      <c r="V27" s="18">
        <v>5</v>
      </c>
      <c r="W27" s="31"/>
    </row>
    <row r="28" spans="1:23" s="16" customFormat="1" ht="15.75" thickBot="1" x14ac:dyDescent="0.3">
      <c r="A28" s="34"/>
      <c r="B28" s="35" t="s">
        <v>29</v>
      </c>
      <c r="C28" s="36"/>
      <c r="D28" s="37"/>
      <c r="E28" s="37"/>
      <c r="F28" s="37"/>
      <c r="G28" s="38"/>
      <c r="H28" s="36"/>
      <c r="I28" s="37"/>
      <c r="J28" s="37"/>
      <c r="K28" s="37"/>
      <c r="L28" s="38"/>
      <c r="M28" s="36"/>
      <c r="N28" s="37"/>
      <c r="O28" s="37"/>
      <c r="P28" s="37"/>
      <c r="Q28" s="38"/>
      <c r="R28" s="39">
        <v>2</v>
      </c>
      <c r="S28" s="40">
        <v>1</v>
      </c>
      <c r="T28" s="40">
        <v>0</v>
      </c>
      <c r="U28" s="37" t="s">
        <v>28</v>
      </c>
      <c r="V28" s="38">
        <v>5</v>
      </c>
      <c r="W28" s="41"/>
    </row>
    <row r="29" spans="1:23" s="16" customFormat="1" x14ac:dyDescent="0.25">
      <c r="A29" s="42"/>
      <c r="B29" s="43"/>
      <c r="C29" s="44">
        <f>SUM(C11:C28)</f>
        <v>11</v>
      </c>
      <c r="D29" s="45">
        <f t="shared" ref="D29:V29" si="0">SUM(D11:D28)</f>
        <v>7</v>
      </c>
      <c r="E29" s="45">
        <f t="shared" si="0"/>
        <v>2</v>
      </c>
      <c r="F29" s="45"/>
      <c r="G29" s="46">
        <f t="shared" si="0"/>
        <v>30</v>
      </c>
      <c r="H29" s="44">
        <f t="shared" si="0"/>
        <v>9</v>
      </c>
      <c r="I29" s="45">
        <f t="shared" si="0"/>
        <v>9</v>
      </c>
      <c r="J29" s="45">
        <f t="shared" si="0"/>
        <v>2</v>
      </c>
      <c r="K29" s="45"/>
      <c r="L29" s="46">
        <f t="shared" si="0"/>
        <v>30</v>
      </c>
      <c r="M29" s="47">
        <f t="shared" si="0"/>
        <v>0</v>
      </c>
      <c r="N29" s="45">
        <f t="shared" si="0"/>
        <v>9</v>
      </c>
      <c r="O29" s="45">
        <f>SUM(O11:O28)</f>
        <v>17</v>
      </c>
      <c r="P29" s="45"/>
      <c r="Q29" s="48">
        <f t="shared" si="0"/>
        <v>30</v>
      </c>
      <c r="R29" s="44">
        <f t="shared" si="0"/>
        <v>2</v>
      </c>
      <c r="S29" s="45">
        <f t="shared" si="0"/>
        <v>7</v>
      </c>
      <c r="T29" s="45">
        <f t="shared" si="0"/>
        <v>13</v>
      </c>
      <c r="U29" s="45"/>
      <c r="V29" s="46">
        <f t="shared" si="0"/>
        <v>30</v>
      </c>
      <c r="W29" s="49"/>
    </row>
    <row r="30" spans="1:23" s="16" customFormat="1" ht="16.5" customHeight="1" thickBot="1" x14ac:dyDescent="0.3">
      <c r="A30" s="50"/>
      <c r="B30" s="51" t="s">
        <v>34</v>
      </c>
      <c r="C30" s="109">
        <f>SUM(C29:E29)</f>
        <v>20</v>
      </c>
      <c r="D30" s="110"/>
      <c r="E30" s="111"/>
      <c r="F30" s="52"/>
      <c r="G30" s="53">
        <f>G29</f>
        <v>30</v>
      </c>
      <c r="H30" s="109">
        <f>SUM(H29:J29)</f>
        <v>20</v>
      </c>
      <c r="I30" s="110"/>
      <c r="J30" s="111"/>
      <c r="K30" s="52"/>
      <c r="L30" s="53">
        <f>L29</f>
        <v>30</v>
      </c>
      <c r="M30" s="109">
        <f>SUM(M29:O29)-O23-O24</f>
        <v>10</v>
      </c>
      <c r="N30" s="110"/>
      <c r="O30" s="111"/>
      <c r="P30" s="52"/>
      <c r="Q30" s="54">
        <f>Q29</f>
        <v>30</v>
      </c>
      <c r="R30" s="109">
        <f>SUM(R29:T29)-T26</f>
        <v>10</v>
      </c>
      <c r="S30" s="110"/>
      <c r="T30" s="111"/>
      <c r="U30" s="52"/>
      <c r="V30" s="53">
        <f>V29</f>
        <v>30</v>
      </c>
      <c r="W30" s="35"/>
    </row>
    <row r="31" spans="1:23" s="16" customFormat="1" x14ac:dyDescent="0.25">
      <c r="A31" s="126" t="s">
        <v>17</v>
      </c>
      <c r="B31" s="12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</row>
    <row r="32" spans="1:23" s="16" customFormat="1" x14ac:dyDescent="0.25">
      <c r="A32" s="126" t="s">
        <v>18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</row>
    <row r="33" spans="1:23" s="16" customFormat="1" ht="23.25" customHeight="1" x14ac:dyDescent="0.3">
      <c r="A33" s="112" t="s">
        <v>19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</row>
    <row r="34" spans="1:23" s="16" customFormat="1" ht="18" customHeight="1" x14ac:dyDescent="0.3">
      <c r="A34" s="112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</row>
    <row r="35" spans="1:23" s="16" customFormat="1" ht="15.75" thickBot="1" x14ac:dyDescent="0.3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3" s="16" customFormat="1" ht="15" customHeight="1" thickBot="1" x14ac:dyDescent="0.3">
      <c r="A36" s="102" t="s">
        <v>3</v>
      </c>
      <c r="B36" s="104" t="s">
        <v>4</v>
      </c>
      <c r="C36" s="113" t="s">
        <v>5</v>
      </c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14"/>
    </row>
    <row r="37" spans="1:23" s="16" customFormat="1" ht="15.75" thickBot="1" x14ac:dyDescent="0.3">
      <c r="A37" s="103"/>
      <c r="B37" s="105"/>
      <c r="C37" s="107">
        <v>1</v>
      </c>
      <c r="D37" s="108"/>
      <c r="E37" s="108"/>
      <c r="F37" s="108"/>
      <c r="G37" s="114"/>
      <c r="H37" s="107">
        <v>2</v>
      </c>
      <c r="I37" s="108"/>
      <c r="J37" s="108"/>
      <c r="K37" s="108"/>
      <c r="L37" s="114"/>
      <c r="M37" s="107">
        <v>3</v>
      </c>
      <c r="N37" s="108"/>
      <c r="O37" s="108"/>
      <c r="P37" s="108"/>
      <c r="Q37" s="114"/>
      <c r="R37" s="107">
        <v>4</v>
      </c>
      <c r="S37" s="108"/>
      <c r="T37" s="108"/>
      <c r="U37" s="108"/>
      <c r="V37" s="114"/>
      <c r="W37" s="57" t="s">
        <v>7</v>
      </c>
    </row>
    <row r="38" spans="1:23" s="16" customFormat="1" ht="15.75" thickBot="1" x14ac:dyDescent="0.3">
      <c r="A38" s="125"/>
      <c r="B38" s="106"/>
      <c r="C38" s="58" t="s">
        <v>8</v>
      </c>
      <c r="D38" s="59" t="s">
        <v>9</v>
      </c>
      <c r="E38" s="59" t="s">
        <v>10</v>
      </c>
      <c r="F38" s="59" t="s">
        <v>11</v>
      </c>
      <c r="G38" s="60" t="s">
        <v>12</v>
      </c>
      <c r="H38" s="58" t="s">
        <v>8</v>
      </c>
      <c r="I38" s="59" t="s">
        <v>9</v>
      </c>
      <c r="J38" s="59" t="s">
        <v>10</v>
      </c>
      <c r="K38" s="59" t="s">
        <v>11</v>
      </c>
      <c r="L38" s="60" t="s">
        <v>12</v>
      </c>
      <c r="M38" s="58" t="s">
        <v>8</v>
      </c>
      <c r="N38" s="59" t="s">
        <v>9</v>
      </c>
      <c r="O38" s="59" t="s">
        <v>10</v>
      </c>
      <c r="P38" s="59" t="s">
        <v>11</v>
      </c>
      <c r="Q38" s="60" t="s">
        <v>12</v>
      </c>
      <c r="R38" s="58" t="s">
        <v>8</v>
      </c>
      <c r="S38" s="59" t="s">
        <v>9</v>
      </c>
      <c r="T38" s="59" t="s">
        <v>10</v>
      </c>
      <c r="U38" s="59" t="s">
        <v>11</v>
      </c>
      <c r="V38" s="60" t="s">
        <v>12</v>
      </c>
      <c r="W38" s="61"/>
    </row>
    <row r="39" spans="1:23" s="16" customFormat="1" x14ac:dyDescent="0.25">
      <c r="A39" s="25" t="s">
        <v>46</v>
      </c>
      <c r="B39" s="99" t="s">
        <v>63</v>
      </c>
      <c r="C39" s="26"/>
      <c r="D39" s="27"/>
      <c r="E39" s="27"/>
      <c r="F39" s="27"/>
      <c r="G39" s="28"/>
      <c r="H39" s="26">
        <v>2</v>
      </c>
      <c r="I39" s="27">
        <v>1</v>
      </c>
      <c r="J39" s="27">
        <v>0</v>
      </c>
      <c r="K39" s="27" t="s">
        <v>14</v>
      </c>
      <c r="L39" s="28">
        <v>5</v>
      </c>
      <c r="M39" s="26"/>
      <c r="N39" s="27"/>
      <c r="O39" s="27"/>
      <c r="P39" s="27"/>
      <c r="Q39" s="28"/>
      <c r="R39" s="26">
        <v>2</v>
      </c>
      <c r="S39" s="27">
        <v>1</v>
      </c>
      <c r="T39" s="27">
        <v>0</v>
      </c>
      <c r="U39" s="27" t="s">
        <v>14</v>
      </c>
      <c r="V39" s="28">
        <v>5</v>
      </c>
      <c r="W39" s="62"/>
    </row>
    <row r="40" spans="1:23" s="16" customFormat="1" x14ac:dyDescent="0.25">
      <c r="A40" s="14" t="s">
        <v>47</v>
      </c>
      <c r="B40" s="30" t="s">
        <v>23</v>
      </c>
      <c r="C40" s="17"/>
      <c r="D40" s="15"/>
      <c r="E40" s="15"/>
      <c r="F40" s="15"/>
      <c r="G40" s="18"/>
      <c r="H40" s="17">
        <v>2</v>
      </c>
      <c r="I40" s="15">
        <v>1</v>
      </c>
      <c r="J40" s="15">
        <v>0</v>
      </c>
      <c r="K40" s="15" t="s">
        <v>13</v>
      </c>
      <c r="L40" s="18">
        <v>5</v>
      </c>
      <c r="M40" s="17"/>
      <c r="N40" s="15"/>
      <c r="O40" s="15"/>
      <c r="P40" s="15"/>
      <c r="Q40" s="18"/>
      <c r="R40" s="17">
        <v>2</v>
      </c>
      <c r="S40" s="15">
        <v>1</v>
      </c>
      <c r="T40" s="15">
        <v>0</v>
      </c>
      <c r="U40" s="15" t="s">
        <v>13</v>
      </c>
      <c r="V40" s="18">
        <v>5</v>
      </c>
      <c r="W40" s="63"/>
    </row>
    <row r="41" spans="1:23" s="16" customFormat="1" x14ac:dyDescent="0.25">
      <c r="A41" s="20" t="s">
        <v>48</v>
      </c>
      <c r="B41" s="30" t="s">
        <v>24</v>
      </c>
      <c r="C41" s="17"/>
      <c r="D41" s="15"/>
      <c r="E41" s="15"/>
      <c r="F41" s="15"/>
      <c r="G41" s="18"/>
      <c r="H41" s="17">
        <v>1</v>
      </c>
      <c r="I41" s="15">
        <v>2</v>
      </c>
      <c r="J41" s="15">
        <v>0</v>
      </c>
      <c r="K41" s="15" t="s">
        <v>14</v>
      </c>
      <c r="L41" s="18">
        <v>5</v>
      </c>
      <c r="M41" s="17"/>
      <c r="N41" s="15"/>
      <c r="O41" s="15"/>
      <c r="P41" s="15"/>
      <c r="Q41" s="18"/>
      <c r="R41" s="17">
        <v>1</v>
      </c>
      <c r="S41" s="15">
        <v>2</v>
      </c>
      <c r="T41" s="15">
        <v>0</v>
      </c>
      <c r="U41" s="15" t="s">
        <v>14</v>
      </c>
      <c r="V41" s="18">
        <v>5</v>
      </c>
      <c r="W41" s="63"/>
    </row>
    <row r="42" spans="1:23" s="16" customFormat="1" ht="15.75" thickBot="1" x14ac:dyDescent="0.3">
      <c r="A42" s="50" t="s">
        <v>49</v>
      </c>
      <c r="B42" s="35" t="s">
        <v>25</v>
      </c>
      <c r="C42" s="36"/>
      <c r="D42" s="37"/>
      <c r="E42" s="37"/>
      <c r="F42" s="37"/>
      <c r="G42" s="38"/>
      <c r="H42" s="36">
        <v>1</v>
      </c>
      <c r="I42" s="37">
        <v>1</v>
      </c>
      <c r="J42" s="37">
        <v>1</v>
      </c>
      <c r="K42" s="37" t="s">
        <v>14</v>
      </c>
      <c r="L42" s="38">
        <v>5</v>
      </c>
      <c r="M42" s="36"/>
      <c r="N42" s="37"/>
      <c r="O42" s="37"/>
      <c r="P42" s="37"/>
      <c r="Q42" s="38"/>
      <c r="R42" s="36">
        <v>1</v>
      </c>
      <c r="S42" s="37">
        <v>1</v>
      </c>
      <c r="T42" s="37">
        <v>1</v>
      </c>
      <c r="U42" s="37" t="s">
        <v>14</v>
      </c>
      <c r="V42" s="64">
        <v>5</v>
      </c>
      <c r="W42" s="65"/>
    </row>
    <row r="43" spans="1:23" s="16" customFormat="1" x14ac:dyDescent="0.25">
      <c r="A43" s="66"/>
      <c r="B43" s="66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6"/>
    </row>
    <row r="44" spans="1:23" s="124" customFormat="1" x14ac:dyDescent="0.25">
      <c r="A44" s="124" t="s">
        <v>20</v>
      </c>
    </row>
    <row r="45" spans="1:23" s="16" customFormat="1" ht="18" x14ac:dyDescent="0.3">
      <c r="A45" s="112" t="s">
        <v>21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</row>
    <row r="46" spans="1:23" s="16" customFormat="1" ht="18.75" thickBot="1" x14ac:dyDescent="0.3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</row>
    <row r="47" spans="1:23" s="16" customFormat="1" ht="15.75" customHeight="1" thickBot="1" x14ac:dyDescent="0.3">
      <c r="A47" s="134" t="s">
        <v>3</v>
      </c>
      <c r="B47" s="134" t="s">
        <v>4</v>
      </c>
      <c r="C47" s="118" t="s">
        <v>5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20"/>
    </row>
    <row r="48" spans="1:23" s="16" customFormat="1" ht="15.75" thickBot="1" x14ac:dyDescent="0.3">
      <c r="A48" s="135"/>
      <c r="B48" s="135"/>
      <c r="C48" s="118">
        <v>1</v>
      </c>
      <c r="D48" s="119"/>
      <c r="E48" s="119"/>
      <c r="F48" s="119"/>
      <c r="G48" s="120"/>
      <c r="H48" s="118">
        <v>2</v>
      </c>
      <c r="I48" s="119"/>
      <c r="J48" s="119"/>
      <c r="K48" s="119"/>
      <c r="L48" s="120"/>
      <c r="M48" s="118">
        <v>3</v>
      </c>
      <c r="N48" s="119"/>
      <c r="O48" s="119"/>
      <c r="P48" s="119"/>
      <c r="Q48" s="120"/>
      <c r="R48" s="118">
        <v>4</v>
      </c>
      <c r="S48" s="119"/>
      <c r="T48" s="119"/>
      <c r="U48" s="119"/>
      <c r="V48" s="120"/>
      <c r="W48" s="68" t="s">
        <v>7</v>
      </c>
    </row>
    <row r="49" spans="1:23" s="16" customFormat="1" ht="15.75" thickBot="1" x14ac:dyDescent="0.3">
      <c r="A49" s="136"/>
      <c r="B49" s="136"/>
      <c r="C49" s="58" t="s">
        <v>8</v>
      </c>
      <c r="D49" s="59" t="s">
        <v>9</v>
      </c>
      <c r="E49" s="59" t="s">
        <v>10</v>
      </c>
      <c r="F49" s="59" t="s">
        <v>11</v>
      </c>
      <c r="G49" s="60" t="s">
        <v>12</v>
      </c>
      <c r="H49" s="58" t="s">
        <v>8</v>
      </c>
      <c r="I49" s="59" t="s">
        <v>9</v>
      </c>
      <c r="J49" s="59" t="s">
        <v>10</v>
      </c>
      <c r="K49" s="59" t="s">
        <v>11</v>
      </c>
      <c r="L49" s="60" t="s">
        <v>12</v>
      </c>
      <c r="M49" s="58" t="s">
        <v>8</v>
      </c>
      <c r="N49" s="59" t="s">
        <v>9</v>
      </c>
      <c r="O49" s="59" t="s">
        <v>10</v>
      </c>
      <c r="P49" s="59" t="s">
        <v>11</v>
      </c>
      <c r="Q49" s="60" t="s">
        <v>12</v>
      </c>
      <c r="R49" s="58" t="s">
        <v>8</v>
      </c>
      <c r="S49" s="59" t="s">
        <v>9</v>
      </c>
      <c r="T49" s="59" t="s">
        <v>10</v>
      </c>
      <c r="U49" s="59" t="s">
        <v>11</v>
      </c>
      <c r="V49" s="60" t="s">
        <v>12</v>
      </c>
      <c r="W49" s="69"/>
    </row>
    <row r="50" spans="1:23" s="16" customFormat="1" x14ac:dyDescent="0.25">
      <c r="A50" s="70" t="s">
        <v>31</v>
      </c>
      <c r="B50" s="71" t="s">
        <v>35</v>
      </c>
      <c r="C50" s="72">
        <v>0</v>
      </c>
      <c r="D50" s="73">
        <v>0</v>
      </c>
      <c r="E50" s="73">
        <v>3</v>
      </c>
      <c r="F50" s="73" t="s">
        <v>14</v>
      </c>
      <c r="G50" s="74">
        <v>5</v>
      </c>
      <c r="H50" s="75"/>
      <c r="I50" s="76"/>
      <c r="J50" s="27"/>
      <c r="K50" s="77"/>
      <c r="L50" s="78"/>
      <c r="M50" s="75"/>
      <c r="N50" s="79"/>
      <c r="O50" s="79"/>
      <c r="P50" s="79"/>
      <c r="Q50" s="78"/>
      <c r="R50" s="75"/>
      <c r="S50" s="79"/>
      <c r="T50" s="79"/>
      <c r="U50" s="79"/>
      <c r="V50" s="78"/>
      <c r="W50" s="80"/>
    </row>
    <row r="51" spans="1:23" s="16" customFormat="1" x14ac:dyDescent="0.25">
      <c r="A51" s="81" t="s">
        <v>55</v>
      </c>
      <c r="B51" s="82" t="s">
        <v>54</v>
      </c>
      <c r="C51" s="83">
        <v>2</v>
      </c>
      <c r="D51" s="84">
        <v>0</v>
      </c>
      <c r="E51" s="84">
        <v>2</v>
      </c>
      <c r="F51" s="84" t="s">
        <v>14</v>
      </c>
      <c r="G51" s="85">
        <v>5</v>
      </c>
      <c r="H51" s="86"/>
      <c r="I51" s="87"/>
      <c r="J51" s="15"/>
      <c r="K51" s="88"/>
      <c r="L51" s="89"/>
      <c r="M51" s="86"/>
      <c r="N51" s="90"/>
      <c r="O51" s="90"/>
      <c r="P51" s="90"/>
      <c r="Q51" s="89"/>
      <c r="R51" s="86"/>
      <c r="S51" s="90"/>
      <c r="T51" s="90"/>
      <c r="U51" s="90"/>
      <c r="V51" s="89"/>
      <c r="W51" s="91"/>
    </row>
    <row r="52" spans="1:23" s="16" customFormat="1" x14ac:dyDescent="0.25">
      <c r="A52" s="81" t="s">
        <v>32</v>
      </c>
      <c r="B52" s="82" t="s">
        <v>22</v>
      </c>
      <c r="C52" s="88"/>
      <c r="D52" s="87"/>
      <c r="E52" s="15"/>
      <c r="F52" s="88"/>
      <c r="G52" s="89"/>
      <c r="H52" s="86">
        <v>0</v>
      </c>
      <c r="I52" s="87">
        <v>0</v>
      </c>
      <c r="J52" s="15">
        <v>3</v>
      </c>
      <c r="K52" s="88" t="s">
        <v>13</v>
      </c>
      <c r="L52" s="89">
        <v>5</v>
      </c>
      <c r="M52" s="86"/>
      <c r="N52" s="90"/>
      <c r="O52" s="90"/>
      <c r="P52" s="90"/>
      <c r="Q52" s="89"/>
      <c r="R52" s="86"/>
      <c r="S52" s="90"/>
      <c r="T52" s="90"/>
      <c r="U52" s="90"/>
      <c r="V52" s="89"/>
      <c r="W52" s="91" t="s">
        <v>31</v>
      </c>
    </row>
    <row r="53" spans="1:23" s="16" customFormat="1" ht="15.75" thickBot="1" x14ac:dyDescent="0.3">
      <c r="A53" s="92" t="s">
        <v>33</v>
      </c>
      <c r="B53" s="93" t="s">
        <v>30</v>
      </c>
      <c r="C53" s="94"/>
      <c r="D53" s="95"/>
      <c r="E53" s="37"/>
      <c r="F53" s="94"/>
      <c r="G53" s="23"/>
      <c r="H53" s="96">
        <v>1</v>
      </c>
      <c r="I53" s="97">
        <v>0</v>
      </c>
      <c r="J53" s="97">
        <v>2</v>
      </c>
      <c r="K53" s="97" t="s">
        <v>14</v>
      </c>
      <c r="L53" s="98">
        <v>5</v>
      </c>
      <c r="M53" s="21"/>
      <c r="N53" s="22"/>
      <c r="O53" s="22"/>
      <c r="P53" s="22"/>
      <c r="Q53" s="23"/>
      <c r="R53" s="21"/>
      <c r="S53" s="22"/>
      <c r="T53" s="22"/>
      <c r="U53" s="22"/>
      <c r="V53" s="23"/>
      <c r="W53" s="24"/>
    </row>
    <row r="54" spans="1:23" s="16" customFormat="1" x14ac:dyDescent="0.2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3" s="16" customFormat="1" x14ac:dyDescent="0.2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</sheetData>
  <mergeCells count="35">
    <mergeCell ref="M48:Q48"/>
    <mergeCell ref="R48:V48"/>
    <mergeCell ref="A33:W33"/>
    <mergeCell ref="C37:G37"/>
    <mergeCell ref="H37:L37"/>
    <mergeCell ref="A34:W34"/>
    <mergeCell ref="B36:B38"/>
    <mergeCell ref="A1:W1"/>
    <mergeCell ref="C48:G48"/>
    <mergeCell ref="R37:V37"/>
    <mergeCell ref="A5:W5"/>
    <mergeCell ref="A8:A10"/>
    <mergeCell ref="C9:G9"/>
    <mergeCell ref="M37:Q37"/>
    <mergeCell ref="C36:W36"/>
    <mergeCell ref="A47:A49"/>
    <mergeCell ref="H9:L9"/>
    <mergeCell ref="M9:Q9"/>
    <mergeCell ref="A45:W45"/>
    <mergeCell ref="R9:V9"/>
    <mergeCell ref="B8:B10"/>
    <mergeCell ref="H48:L48"/>
    <mergeCell ref="B47:B49"/>
    <mergeCell ref="C8:W8"/>
    <mergeCell ref="C47:W47"/>
    <mergeCell ref="A3:XFD3"/>
    <mergeCell ref="A4:XFD4"/>
    <mergeCell ref="A44:XFD44"/>
    <mergeCell ref="A36:A38"/>
    <mergeCell ref="A32:W32"/>
    <mergeCell ref="A31:B31"/>
    <mergeCell ref="C30:E30"/>
    <mergeCell ref="H30:J30"/>
    <mergeCell ref="M30:O30"/>
    <mergeCell ref="R30:T3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Angol nyelvű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 Bernadett</dc:creator>
  <cp:lastModifiedBy>Polgár Kitti</cp:lastModifiedBy>
  <cp:lastPrinted>2020-06-24T08:24:03Z</cp:lastPrinted>
  <dcterms:created xsi:type="dcterms:W3CDTF">2015-06-05T18:19:34Z</dcterms:created>
  <dcterms:modified xsi:type="dcterms:W3CDTF">2021-02-17T11:15:10Z</dcterms:modified>
</cp:coreProperties>
</file>